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4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/>
  <calcPr fullCalcOnLoad="1"/>
</workbook>
</file>

<file path=xl/sharedStrings.xml><?xml version="1.0" encoding="utf-8"?>
<sst xmlns="http://schemas.openxmlformats.org/spreadsheetml/2006/main" count="803" uniqueCount="293">
  <si>
    <t>хх</t>
  </si>
  <si>
    <t>х</t>
  </si>
  <si>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</si>
  <si>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</si>
  <si>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</si>
  <si>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</si>
  <si>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</si>
  <si>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</si>
  <si>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</si>
  <si>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</si>
  <si>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</si>
  <si>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</si>
  <si>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</si>
  <si>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</si>
  <si>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</si>
  <si>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</si>
  <si>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</si>
  <si>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</si>
  <si>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</si>
  <si>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</si>
  <si>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</si>
  <si>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</si>
  <si>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</si>
  <si>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</si>
  <si>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</si>
  <si>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</si>
  <si>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</si>
  <si>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</si>
  <si>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</si>
  <si>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</si>
  <si>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</si>
  <si>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</si>
  <si>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</si>
  <si>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</si>
  <si>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</si>
  <si>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</si>
  <si>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</si>
  <si>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</si>
  <si>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ххх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</si>
  <si>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</si>
  <si>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</si>
  <si>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</si>
  <si>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</si>
  <si>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</si>
  <si>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</si>
  <si>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</si>
  <si>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</si>
  <si>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</si>
  <si>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</si>
  <si>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</si>
  <si>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</si>
  <si>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</si>
  <si>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</si>
  <si>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</si>
  <si>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</si>
  <si>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</si>
  <si>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</si>
  <si>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</si>
  <si>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</si>
  <si>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</si>
  <si>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</si>
  <si>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t>Наименование подпрограммы, в рамках которой оказываются муниципальные услуги муниципальными учреждениями</t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</si>
  <si>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</si>
  <si>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</si>
  <si>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</si>
  <si>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</si>
  <si>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</si>
  <si>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</si>
  <si>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Руководитель Аппарата</t>
  </si>
  <si>
    <t>_______________ /_Бородина И.В.</t>
  </si>
  <si>
    <t>09</t>
  </si>
  <si>
    <t>Организация муниципального управления</t>
  </si>
  <si>
    <t>Архивное дело</t>
  </si>
  <si>
    <t>3</t>
  </si>
  <si>
    <t>В рамках программы муниципальные задания на выполнение муниципальных работ (услуг) не выдаются</t>
  </si>
  <si>
    <t>Подпрограмма "Организация муниципального управления"</t>
  </si>
  <si>
    <t>9</t>
  </si>
  <si>
    <t>Подпрограмма "Архивное дело"</t>
  </si>
  <si>
    <t>Подпрограмма "Государственная регистрация актов гражданского состояния"</t>
  </si>
  <si>
    <t>Государственная регистрация актов гражданского  состояния</t>
  </si>
  <si>
    <t>Государственная регистрация актов гражданского состояния</t>
  </si>
  <si>
    <t>Повышение эффективности муниципальной службы и результативности профессиональной деятельности муниципальных служащих</t>
  </si>
  <si>
    <r>
      <t>Обучение муниципальных служащих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(профессиональная подготовка, переподготовка и повышение квалификации)</t>
    </r>
  </si>
  <si>
    <t>Рост профессиональной компетентности муниципальных служащих</t>
  </si>
  <si>
    <t>01</t>
  </si>
  <si>
    <t>Проведение конкурсов на замещение вакантных должностей муниципальной службы</t>
  </si>
  <si>
    <t>4</t>
  </si>
  <si>
    <t>Формирование и использование кадрового резерва и резерва управленческих кадров</t>
  </si>
  <si>
    <t>Организация деятельности комиссии по соблюдению требований к служебному поведению и урегулированию конфликта интересов на муниципальной службе</t>
  </si>
  <si>
    <t>Подбор и прием на вакантные должности муниципальной службы наиболее компетентных сотрудников</t>
  </si>
  <si>
    <t>Исполнение нормативных документов органов местного самоуправления города Воткинска</t>
  </si>
  <si>
    <t>Соблюдение требований к лицам, находящимся на муниципальной службе</t>
  </si>
  <si>
    <t>Внедрение цифровых технологий в сфере муниципального управления и предоставления государственных (муниципальных) услуг в интересах населения</t>
  </si>
  <si>
    <t>Публикация вновь появившихся, актуализация ранее опубликованных и вывод из эксплуатации устаревших ( в соответствии с законодательством) государственных и муниципальных услуг на ЕПГУ и (или) РПГУ</t>
  </si>
  <si>
    <t>Достижение доли взаимодействия граждан и коммерческих организаций, осуществляемого в цифровом виде не ниже 30 процентов</t>
  </si>
  <si>
    <t>Внедрение информационных систем, сервисов и платформенных решений для осуществления внутриведомственного и межведомственного юридически значимого электронного документооборота в рамках формирования Национальной системы управления данными федерального проекта "Цифровое государственное управление"</t>
  </si>
  <si>
    <t>Достижение доли внутриведомственного и межведомственного взаимодействия юридически значимого электронного документооборота не ниже 10 процентов</t>
  </si>
  <si>
    <t>Информирование населения о доступных электронных услугах и сервисах электронного правительства, а также о преимуществах использования механизмов получения государственных и муниципальных услуг в электронной форме</t>
  </si>
  <si>
    <t>Размещение информации в информационно-телекоммуникационной сети "Интернет" в форме открытых данных в рамках формирования системы "Открытое правительство" федерального проекта "Цифровое государственное управление"</t>
  </si>
  <si>
    <t>Поддержание данных о муниципальном образовании "Город Воткинск" в актуальном состоянии</t>
  </si>
  <si>
    <t>03</t>
  </si>
  <si>
    <t>Реализация административной реформы</t>
  </si>
  <si>
    <t>Управление экономики</t>
  </si>
  <si>
    <t>Разработка административных регламентов предоставления муниципальных услуг. Ведение реестра муниципальных услуг</t>
  </si>
  <si>
    <t>Снижение административных барьеров. Обеспечение открытости и доступности информации для граждан и юридических лиц по вопросам предоставления муниципальных услуг</t>
  </si>
  <si>
    <t>Оптимизация числа функций Администрации города Воткинска и численности муниципальных служащих</t>
  </si>
  <si>
    <t>Повышение эффективности системы муниципального управления</t>
  </si>
  <si>
    <t>Организация проведения социологических исследований для оценки степени удовлетворенности населения муниципальными услугами и деятельностью органов местного самоуправления в городе Воткинске</t>
  </si>
  <si>
    <t>Выявление фактического уровня удовлетворенности населения качеством муниципальных услуг и деятельностью органов местного самоуправления в городе Воткинске</t>
  </si>
  <si>
    <t>04</t>
  </si>
  <si>
    <t>Противодействие коррупции в органах местного самоуправления и отдельных сферах управления</t>
  </si>
  <si>
    <t>Организация деятельности Комиссии по координации работы по противодействию коррупции в муниципальном образовании «Город Воткинск»</t>
  </si>
  <si>
    <t>Аппарат Администрации города Воткинска</t>
  </si>
  <si>
    <t>Создание межведомственного  органа, координирующего работу по противодействию коррупции в органах местного самоуправления</t>
  </si>
  <si>
    <t>Проведение антикоррупционной экспертизы проектов муниципальных правовых актов</t>
  </si>
  <si>
    <t>Правовое управление</t>
  </si>
  <si>
    <t>Исполнение законов Российской Федерации и Удмуртской Республики</t>
  </si>
  <si>
    <t>Организация «телефона доверия» для приема сообщений от граждан о фактах коррупции в органах местного самоуправления</t>
  </si>
  <si>
    <t>Оперативное реагирование на сообщения о фактах коррупции в органах местного самоуправления</t>
  </si>
  <si>
    <t>05</t>
  </si>
  <si>
    <t>Информатизация управленческих процессов</t>
  </si>
  <si>
    <t>Приобретение современного программного обеспечения и компьютерной техники</t>
  </si>
  <si>
    <t>Управление учета и отчетности</t>
  </si>
  <si>
    <t>Достижение уровня ежегодного обновления парка персональных компьютеров в Администрации города Воткинска до 20 процентов</t>
  </si>
  <si>
    <t>Модернизация комплексной защиты информации в органах местного самоуправления города Воткинска</t>
  </si>
  <si>
    <t>Повышение надежности работы информационных систем, установленных в Администрации города</t>
  </si>
  <si>
    <t>06</t>
  </si>
  <si>
    <t>Информационное обеспечение деятельности Администрации города Воткинска</t>
  </si>
  <si>
    <t>Публикация правовых актов</t>
  </si>
  <si>
    <t>Обеспечение открытости деятельности органов местного самоуправления</t>
  </si>
  <si>
    <t>Информирование населения о деятельности Главы и администрации города Воткинска, социально-экономическом развитии города Воткинска</t>
  </si>
  <si>
    <t>Повышение уровня удовлетворенности населения деятельностью органов местного самоуправления</t>
  </si>
  <si>
    <t>Развитие функциональных возможностей официального сайта муниципального образования "Город Воткинск"</t>
  </si>
  <si>
    <t>Увеличение количества пользователей</t>
  </si>
  <si>
    <t>07</t>
  </si>
  <si>
    <t>Создание условий для реализации подпрограммы "Муниципальное управление"</t>
  </si>
  <si>
    <t>Обеспечение деятельности Главы муниципального образования "Город Воткинск"</t>
  </si>
  <si>
    <t>Своевременная выплата заработной платы, других выплат в полном объеме</t>
  </si>
  <si>
    <r>
      <t>Обеспечение деятельности муниципальных служащих и работников  администрации, не являющихся муниципальными служащими,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а также иные выплаты персоналу за исключением фонда оплаты труда</t>
    </r>
  </si>
  <si>
    <t>Материально-техническое обеспечение деятельности администрации города Воткинска</t>
  </si>
  <si>
    <t>Обеспечение нужд Администрации города Воткинска в товарах, работах, услугах. Экономия бюджетных средств</t>
  </si>
  <si>
    <t>08</t>
  </si>
  <si>
    <t>Осуществление органами местного самоуправления города Воткинска переданных отдельных государственных полномочий</t>
  </si>
  <si>
    <t>Управление социальной поддержки населения</t>
  </si>
  <si>
    <t>Создание и организация деятельности комиссий по делам несовершеннолетних и защите их прав</t>
  </si>
  <si>
    <t>Исполнение нормативных правовых актов Российской Федерации и Удмуртской Республики в полном объеме</t>
  </si>
  <si>
    <t>Организация и осуществление деятельности по опеке и попечительству в отношении несовершеннолетних</t>
  </si>
  <si>
    <t>Организация социальной поддержки детей-сирот и детей, оставшихся без попечения родителей</t>
  </si>
  <si>
    <t>Предоставление мер социальной поддержки многодетным семьям</t>
  </si>
  <si>
    <t>5</t>
  </si>
  <si>
    <t>Обеспечение осуществления передаваемых полномочий в соответствие  с Законом УР от 14 марта 2013г. №8-РЗ "Об обеспечении жилыми помещениями детей-сирот и детей, оставшихся без попечения родителей, а также из числа детей-сирот и детей, оставшихся без попечения родителей"</t>
  </si>
  <si>
    <t>Управление ЗАГС</t>
  </si>
  <si>
    <t>Предоставление государственных услуг в сфере государственной регистрации актов гражданского состояния</t>
  </si>
  <si>
    <t>Предоставление государственной услуги по государственной регистрации актов гражданского состояния (рождения, заключения брака, расторжения брака, усыновления (удочерения), установления отцовства, перемены имени и смерть, в том числе, выдаче повторных свидетельств (справок), внесению исправлений и или изменений в записи актов гражданского состояния, восстановлению и аннулированию записей актов гражданского состояния в соответствии с переданными государственными полномочиями</t>
  </si>
  <si>
    <t>Предоставление государственных услуг по государственной регистрации актов гражданского состояния на территории города Воткинска, включая выдачу повторных документов</t>
  </si>
  <si>
    <t>Предоставление государственной услуги по истребованию личных документов</t>
  </si>
  <si>
    <t>Предоставление государственной услуги по истребованию личных документов о государственной регистрации актов гражданского состояния с территории иностранных государств</t>
  </si>
  <si>
    <t>Обеспечение сохранности бланков свидетельств о государственной регистрации актов гражданского состояния</t>
  </si>
  <si>
    <t xml:space="preserve"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представление в установленном порядке в уполномоченный орган государственной власти Удмуртской Республики (Комитет по делам ЗАГС) отчетов по движению указанных бланков </t>
  </si>
  <si>
    <t>Формирование, систематизация, обработка, учет и хранение первых экземпляров записей актов гражданского состояния, составленных Управлением ЗАГС</t>
  </si>
  <si>
    <t>Проведение научно-технической обработки и переплете записей актов гражданского состояния за предыдущий год, составление на них описей и истории фонда</t>
  </si>
  <si>
    <t>Обеспечение сохранности и использование документов Управления ЗАГС</t>
  </si>
  <si>
    <t>Обеспечение сохранности книг государственной регистрации актов гражданского состояния</t>
  </si>
  <si>
    <t>Содержание на осуществление отдельных государственных полномочий в области регистрации актов гражданского состояния</t>
  </si>
  <si>
    <t>Создание условий для реализации муниципальной программы</t>
  </si>
  <si>
    <t xml:space="preserve"> Организация  хранения, учета, комплектования и использования документов Архивного фонда Удмуртской Республики и других архивных документов</t>
  </si>
  <si>
    <t xml:space="preserve">Управление по делам архивов </t>
  </si>
  <si>
    <t>Работы по повышению уровня безопасности управления по делам архивов и сохранности архивных фондов (реализация противопожарных мер,  обеспечение охраны объектов,  оснащение оборудованием и материалами для хранения документов на различных видах носителей, ремонт помещений)</t>
  </si>
  <si>
    <t>Управление по делам архивов</t>
  </si>
  <si>
    <t>Обеспечение сохранности архивных документов</t>
  </si>
  <si>
    <t xml:space="preserve">Физико – химическая и техническая обработка документов Архивного фонда Удмуртской Республики и других архивных документов, хранящихся в Управлении по делам архивов 
</t>
  </si>
  <si>
    <t>Выполнение работ по реставрации (10-15 дел или 300-400 листов ежегодно), восстановлению документов с угасающим и слабоконтрастным текстом (80-100 листов ежегодно), подшивке и переплету  10- 20 дел ежегодно) архивных документов на бумажном носителе</t>
  </si>
  <si>
    <t xml:space="preserve">Комплектование Архивного фонда  Удмуртской Республики </t>
  </si>
  <si>
    <t>Прием на постоянное хранение в Управление по делам архивов 5000 дел и отсутствие  документов Архивного фонда Удмуртской Республики, хранящихся в организациях – источниках комплектования Управления по делам архивов сверх установленных  законодательством сроков их временного хранения</t>
  </si>
  <si>
    <t>Расширение доступа к документам Архивного фонда Удмуртской Республики и их популяризация</t>
  </si>
  <si>
    <t>Проведение не менее 45 информационных мероприятий в форме  экспонирования документальных выставок, подготовки радиопередач, публикации статей и подборок документов, в том числе в сети Интернет</t>
  </si>
  <si>
    <t>Государственный учет документов Архивного фонда Удмуртской Республики, хранящихся в Управлении по делам архивов</t>
  </si>
  <si>
    <t>Ведение государственного учета архивных документов, хранящихся в Управлении по делам архивов по установленным формам учета и отчетности, обеспечение включения в общеотраслевой учетный программный  комплекс «Архивный фонд» 100 % архивных дел</t>
  </si>
  <si>
    <t>В раздел «Фонд» внесены данные по 227 фондам (100%).</t>
  </si>
  <si>
    <t>Предоставление муниципальных  услуг в области архивного дела</t>
  </si>
  <si>
    <t>Предоставление муниципальных  услуг юридическим и физическим лицам</t>
  </si>
  <si>
    <t>Предоставление гражданам и организациям архивной информации и копий архивных документов</t>
  </si>
  <si>
    <t>Мероприятие носит заявительный характер</t>
  </si>
  <si>
    <t>Обеспечение доступа к архивным документам (копиям) и справочно-поисковым системам к ним в читальном зале Управления по делам архивов</t>
  </si>
  <si>
    <t>Прием и исполнение 2000 запросов граждан и организаций о предоставлении архивной информации в законодательно установленные сроки, в том числе в режиме «Одного окна»</t>
  </si>
  <si>
    <r>
      <t xml:space="preserve">Предоставление доступа в читальном зале Управления по делам архивов 12 пользователям к </t>
    </r>
    <r>
      <rPr>
        <sz val="9"/>
        <color indexed="6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архивным документам</t>
    </r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</si>
  <si>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</si>
  <si>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 xml:space="preserve"> Проведение 25-30 мероприятий Управлением по делам архивов ежегодно по вопросам оказания методической и практической помощи организациям-источникам комплектования Управления по делам архивов  </t>
  </si>
  <si>
    <t xml:space="preserve">Модернизация технологий работы на основании внедрения современных информационных и телекоммуникационных технологий </t>
  </si>
  <si>
    <t>Внедрение автоматизированных программных комплексов, баз данных  к архивным документам, хранящимся в Управлении по делам архивов</t>
  </si>
  <si>
    <t>Введение в базу данных «Архивный фонд» 100% фондов, 100%, описей и 100% заголовков дел</t>
  </si>
  <si>
    <t>Перевод архивных документов, хранящихся в Управлении по делам архивов, в электронный вид (оцифровка)</t>
  </si>
  <si>
    <t>Достижение доли оцифрованных документов – 3,3 процента от общего  объема документов Архивного фонда Удмуртской Республики, хранящихся в Управлении по делам архивов</t>
  </si>
  <si>
    <r>
  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УР, временно хранящихся в</t>
    </r>
    <r>
      <rPr>
        <b/>
        <sz val="9"/>
        <color indexed="8"/>
        <rFont val="Times New Roman"/>
        <family val="1"/>
      </rPr>
      <t xml:space="preserve"> Управлении по делам архивов Администрации города Воткинска</t>
    </r>
  </si>
  <si>
    <t>Выполнение переданных отдельных государственных полномочий  Удмуртской Республики надлежащим образом в соответствии  с Законом Удмуртской Республики от 29 декабря 2005 года № 82-РЗ «О наделении органов местного самоуправления отдельными государственными полномочиями в области архивного дела»</t>
  </si>
  <si>
    <t>Обеспечение временного  хранения в Управлении по делам архивов архивных документов, относящихся к собственности Удмуртской Республики</t>
  </si>
  <si>
    <t>Обеспечение временного хранения более 21623 дел, отнесенных к  собственности УР</t>
  </si>
  <si>
    <t>Организация приема в  Управление по делам архивов архивных документов, отнесенных  к собственности Удмуртской Республики</t>
  </si>
  <si>
    <t>Планируется принять 125 дел, отнесенных к собственности Удмуртской Республики</t>
  </si>
  <si>
    <t>Государственный учет архивных документов, отнесенных к собственности Удмуртской Республики, временно хранящихся в Управлении по делам архивов</t>
  </si>
  <si>
    <t>Обеспечение включения в общеотраслевой учетный программный  комплекс «Архивный фонд» 100 % архивных дел государственной собственности Удмуртской Республики</t>
  </si>
  <si>
    <t>Введено в базу данных «Архивный фонд» 100%</t>
  </si>
  <si>
    <t>Использование архивных документов государственной собственности Удмуртской Республики временно хранящихся в Управлении по делам архивов</t>
  </si>
  <si>
    <t>Организация и проведение информационных мероприятий в форме подготовки выставок, радиопередач, статей и др. на основе архивных документов, отнесенных к  собственности Удмуртской Республики, временно хранящихся в Управлении по делам архивов</t>
  </si>
  <si>
    <t>Предоставление государственных услуг по предоставлению архивных документов, относящихся к собственности Удмуртской Республики временно хранящихся в Управлении по делам архивов, пользователям в читальный зал Управления по делам архивов</t>
  </si>
  <si>
    <t>Предоставление доступа  пользователям в читальном зале Управлении по делам архивов к архивным документам, отнесенным к собственности Удмуртской Республики</t>
  </si>
  <si>
    <t>6</t>
  </si>
  <si>
    <t>Предоставление государственной услуги по предоставлению государственным организациям Удмуртской Республики, иным организациям и гражданам оформленных в установленном порядке  архивных справок или копий архивных документов, относящихся к собственности Удмуртской Республики</t>
  </si>
  <si>
    <t>Оказание методической помощи органам государственной власти Удмуртской Республики, государственным и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г.Воткинска, по обеспечению сохранности, упорядочению, комплектованию, учету и использованию архивных документов</t>
  </si>
  <si>
    <t>Мероприятие носит заявительный зарактер</t>
  </si>
  <si>
    <t>7</t>
  </si>
  <si>
    <t>Прием и исполнение более 600 запросов граждан и организаций по архивным документам, отнесенным к  собственности Удмуртской Республики, в установленные законодательством сроки, в том числе в режиме «Одного окна»</t>
  </si>
  <si>
    <t>Содержание на осуществление отдельных государственных полномочий в области архивного дела</t>
  </si>
  <si>
    <t>Удовлетворенность населения деятельностью органов местного самоуправления городского округа</t>
  </si>
  <si>
    <t>%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</si>
  <si>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</si>
  <si>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рубль</t>
  </si>
  <si>
    <t>Доля взаимодействия граждан и коммерческих организаций с органами местного самоуправления, осуществляемых в цифровом виде</t>
  </si>
  <si>
    <t>Доля внутриведомственного и межведомственного юридически значимого электронного документооборота органов местного самоуправления</t>
  </si>
  <si>
    <t>Предоставление заявителям государственных и муниципальных услуг в области архивного дела в установленные законодательством сроки от общего количества предоставленных государственных услуг в области архивного дела</t>
  </si>
  <si>
    <t>Доля архивных документов, хранящихся в Управлении по делам архивов в нормативных условиях, обеспечивающих их постоянное (вечное) хранение, в общем  количестве документов Управления по делам архивов</t>
  </si>
  <si>
    <t>Удельный вес документов Архивного фонда Удмуртской Республики, хранящихся сверх установленных сроков их временного хранения  в организациях-источникам комплектования  Управления по делам архивов</t>
  </si>
  <si>
    <t>Время ожидания в очереди при обращении заявителя для получения государственных услуг в сфере государственной регистрации актов гражданского состояния</t>
  </si>
  <si>
    <t>Доля архивных документов, включая фонды аудио- и видеоархивов, переведенных в электронную форму, в общем  объеме документов Архивного фонда Удмуртской Республики, хранящихся в Управлении по делам архивов</t>
  </si>
  <si>
    <t>мин.</t>
  </si>
  <si>
    <t>не более 15</t>
  </si>
  <si>
    <t>Режимы хранения документов обеспечены</t>
  </si>
  <si>
    <t>Реестр и регламенты оказания муниципальных услуг поддерживаются в актуальном состоянии</t>
  </si>
  <si>
    <t>Сообщений о фактах коррупции в ОМС не поступало</t>
  </si>
  <si>
    <t>конкурсы не проводились</t>
  </si>
  <si>
    <t>Проводятся по необходимости</t>
  </si>
  <si>
    <t>Назначений из кадрового резерва не было</t>
  </si>
  <si>
    <t>Заседаний не проводилось. Нарушений не установлено.</t>
  </si>
  <si>
    <t>Ответственный исполнитель: Управление организационной и кадровой работы Администрации города Воткинска</t>
  </si>
  <si>
    <t>2020-2025</t>
  </si>
  <si>
    <t>Управление организационной  и кадрой работы</t>
  </si>
  <si>
    <t>6 мес. 2022</t>
  </si>
  <si>
    <t>Заместитель руковдителя Аппарата Администрации</t>
  </si>
  <si>
    <t>Официаальный сайт Администрации города поддерживается в актуальном состоянии</t>
  </si>
  <si>
    <t>Управления Администрации города Воткинска</t>
  </si>
  <si>
    <t>Межведомственные комиссии не проводились</t>
  </si>
  <si>
    <t>Заместитель руководителя Аппарата Администрации</t>
  </si>
  <si>
    <t xml:space="preserve">Заместитель руководителя Аппарата Администрации, Управление организационной  и кадрой работы  </t>
  </si>
  <si>
    <t xml:space="preserve">Управление организационной  и кадрой работы </t>
  </si>
  <si>
    <t>полномочия переданы в Управление социальной защиты населения Удмуртской Республики</t>
  </si>
  <si>
    <t>Введено в базу данных «Архивный фонд» 18 организация, 460 заголовков дел</t>
  </si>
  <si>
    <t>Производится упорядочивание архивных документов. Номенклатура на 2022 год утверждена ЭК Управления ЗАГС Администрации города Воткинска (протокол № 2 от 12.01.2022г.)</t>
  </si>
  <si>
    <t>Ответственный исполнитель Управление организационной и кадровой работы Администрации города Воткинска</t>
  </si>
  <si>
    <t>Отчет о реализации муниципальной программы "Муниципальное управление на 2020-2026 годы"</t>
  </si>
  <si>
    <r>
      <t xml:space="preserve">по состоянию на </t>
    </r>
    <r>
      <rPr>
        <sz val="12"/>
        <rFont val="Times New Roman"/>
        <family val="1"/>
      </rPr>
      <t xml:space="preserve"> 30.06.2023</t>
    </r>
  </si>
  <si>
    <t>по состоянию на 30.06.2023</t>
  </si>
  <si>
    <t>Наименование муниципальной программы "Муниципальное управление на 2020-2026годы"</t>
  </si>
  <si>
    <t>Ответственный исполнитель Управление организационной работы, документационного и хозяйственного обеспечения</t>
  </si>
  <si>
    <t>Администрация города Воткинска</t>
  </si>
  <si>
    <t>Муниципальное управление на 2020-2024 годы</t>
  </si>
  <si>
    <t>Наименование муниципальной программы "Муниципальное управление на 2020-2026 годы"</t>
  </si>
  <si>
    <t>2020-2026</t>
  </si>
  <si>
    <t>6 мес. 2023</t>
  </si>
  <si>
    <t>Факт на начало отчетного периода (за 2022 год)</t>
  </si>
  <si>
    <t>План на конец отчетного 2023  года</t>
  </si>
  <si>
    <t>Повышение квалификации прошли 11 служащих</t>
  </si>
  <si>
    <t xml:space="preserve"> Степень удовлетворенности населения 62 %</t>
  </si>
  <si>
    <t xml:space="preserve"> </t>
  </si>
  <si>
    <t>Кассовый расход  63,3%</t>
  </si>
  <si>
    <t>Кассовый расход 37,6 %</t>
  </si>
  <si>
    <t>Кассовый расход 46,6%</t>
  </si>
  <si>
    <t>Кассовый расход 46,2%</t>
  </si>
  <si>
    <t xml:space="preserve">Кассовый расход 33,6% </t>
  </si>
  <si>
    <t>Введена в эксплуатацию система электронного документа оборота государственных органов Удмуртской Республике "СЭД ГОУР"</t>
  </si>
  <si>
    <t>Размещено 20 информационных материалов</t>
  </si>
  <si>
    <t>Закуплено 5 Моноблоков, 9 системных блоков, 2 МФУ, принтер цветной, АЗ.</t>
  </si>
  <si>
    <t>Проведено обновление программы "Secret net studio" и антивирусное ПО "ДокторВеб"</t>
  </si>
  <si>
    <t>На официальном сайте опубликовано 94 правовых акта. Вышло 11 выпусков сборника "Муниципальные ведомости"</t>
  </si>
  <si>
    <t>На официальном сайте и социальных сетях размещена информация о 652 событийных мероприятиях</t>
  </si>
  <si>
    <t>Количество пользователей увеличилось на 12,5%</t>
  </si>
  <si>
    <t xml:space="preserve">Предоставление государственных услуг по государственной регистрации актов гражданского состояния на территории города Воткинска. Зарегистрировано 1420 актов. </t>
  </si>
  <si>
    <t xml:space="preserve">Направлено запросов по истребованию личных документов -4, исполнено - 2. </t>
  </si>
  <si>
    <t>Учет обеспечен. На начало отчетного периода: - 2059 бланков; дополнительно поступило 3954 бланков, израсходовано: 2214.  Остаток - 3799.</t>
  </si>
  <si>
    <t>Кассовый расход 57,1</t>
  </si>
  <si>
    <t>Поддержание в рабочем состоянии охранно-пожарной сигнализации - заключен договор на обслуживание системы ОПС с ООО "Феху", обеспечение охраны объектов - заключены договоры на охрану зданий и помещений архива с ООО "Охранная организация "Центр - 2" и ООО ЧОП "Кобра", осуществляется контроль температурно-влажностного режима – проводятся ежедневные измерения температуры и влажности воздуха, оснащение материалами для хранения документов - приобретены архивные короба в кол-ве 33 шт.,  картонирование архивных документов – 485 ед.хр.</t>
  </si>
  <si>
    <t>Выполнение работ по реставрации архивных документов, подшивке и переплету и восстановлению затухающих текстов - запланированы на 2 полугодие, проведена проверка 1 фонда (1113 дел), при этом обработано от пыли 1113 ед.хр</t>
  </si>
  <si>
    <t xml:space="preserve">Принято на постоянное хранение  управленческой документации 510 ед.хр. от 19 источников комплектования. </t>
  </si>
  <si>
    <t xml:space="preserve">Проведено 10 информационных мероприятий, в т.ч. 
- представлена информация о знаменательных и юбилейных датах для АБД «Памятные даты Удмуртской Республики» на 2023 г.;
- подготовлена 1 выставка.
</t>
  </si>
  <si>
    <t xml:space="preserve">Принято и исполнено:
650  запроса в законодательно установленные сроки,  в т.ч.:
- 486 запросов через СЭД «Деловая почта»),
- 5 запросов с использованием порталов госуслуг,      </t>
  </si>
  <si>
    <t>Предоставлен доступ в читальном зале Управления по делам архивов 11 пользователям/ 21 посещение</t>
  </si>
  <si>
    <t xml:space="preserve">Проведено 16 мероприятий по вопросам оказания методической и практической помощи организациям ИК  Управления по делам архивов </t>
  </si>
  <si>
    <t>Оцифровка документов перенесена на 2-е полугодие</t>
  </si>
  <si>
    <t>На 30.06.2023 архив обеспечивает временное хранение 25 739 дел, отнесенных к собственности УР</t>
  </si>
  <si>
    <t>Принятие дел, отнесенных к собственнности УР, запланировано на 4 квартал 2023 года</t>
  </si>
  <si>
    <t>К документам архива, отнесенным к собственности УР, обратилось 8 человек</t>
  </si>
  <si>
    <t>Оказана методическая помощь 5 организациям, относящимся к собственности УР</t>
  </si>
  <si>
    <t xml:space="preserve">Принято и исполнено:
138 запроса в законодательно установленные сроки,  в т.ч.:
- 115 запросов через СЭД «Деловая почта»),
- 14 запрос с использованием порталов госуслуг,                        
</t>
  </si>
  <si>
    <t>Проведена экспертиза  11 правовых актов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</si>
</sst>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59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horizontal="left" wrapText="1" indent="3"/>
    </xf>
    <xf numFmtId="172" fontId="2" fillId="32" borderId="10" xfId="0" applyNumberFormat="1" applyFont="1" applyFill="1" applyBorder="1" applyAlignment="1">
      <alignment horizontal="right" vertical="center"/>
    </xf>
    <xf numFmtId="172" fontId="59" fillId="0" borderId="0" xfId="0" applyNumberFormat="1" applyFont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12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horizontal="justify" vertical="center"/>
    </xf>
    <xf numFmtId="0" fontId="5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61" fillId="0" borderId="10" xfId="0" applyFont="1" applyBorder="1" applyAlignment="1">
      <alignment vertical="top" wrapText="1"/>
    </xf>
    <xf numFmtId="0" fontId="61" fillId="0" borderId="0" xfId="0" applyFont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61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1" fillId="0" borderId="12" xfId="0" applyFont="1" applyBorder="1" applyAlignment="1">
      <alignment vertical="top" wrapText="1"/>
    </xf>
    <xf numFmtId="0" fontId="61" fillId="0" borderId="11" xfId="0" applyFont="1" applyBorder="1" applyAlignment="1">
      <alignment vertical="top" wrapText="1"/>
    </xf>
    <xf numFmtId="0" fontId="6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 wrapText="1"/>
    </xf>
    <xf numFmtId="0" fontId="63" fillId="0" borderId="10" xfId="0" applyFont="1" applyFill="1" applyBorder="1" applyAlignment="1">
      <alignment vertical="top" wrapText="1"/>
    </xf>
    <xf numFmtId="0" fontId="5" fillId="34" borderId="14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61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wrapText="1"/>
    </xf>
    <xf numFmtId="0" fontId="61" fillId="0" borderId="0" xfId="0" applyFont="1" applyAlignment="1">
      <alignment wrapText="1"/>
    </xf>
    <xf numFmtId="0" fontId="61" fillId="0" borderId="10" xfId="0" applyFont="1" applyBorder="1" applyAlignment="1">
      <alignment horizontal="justify"/>
    </xf>
    <xf numFmtId="0" fontId="61" fillId="0" borderId="10" xfId="0" applyFont="1" applyBorder="1" applyAlignment="1">
      <alignment horizontal="justify" vertical="top"/>
    </xf>
    <xf numFmtId="0" fontId="61" fillId="0" borderId="0" xfId="0" applyFont="1" applyAlignment="1">
      <alignment horizontal="justify" vertical="top"/>
    </xf>
    <xf numFmtId="0" fontId="4" fillId="0" borderId="11" xfId="0" applyFont="1" applyFill="1" applyBorder="1" applyAlignment="1">
      <alignment horizontal="justify" vertical="top" wrapText="1"/>
    </xf>
    <xf numFmtId="0" fontId="64" fillId="0" borderId="10" xfId="0" applyFont="1" applyFill="1" applyBorder="1" applyAlignment="1">
      <alignment horizontal="justify" vertical="top" wrapText="1"/>
    </xf>
    <xf numFmtId="2" fontId="6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58" fillId="0" borderId="15" xfId="0" applyFont="1" applyBorder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/>
    </xf>
    <xf numFmtId="178" fontId="8" fillId="34" borderId="10" xfId="0" applyNumberFormat="1" applyFont="1" applyFill="1" applyBorder="1" applyAlignment="1">
      <alignment/>
    </xf>
    <xf numFmtId="0" fontId="58" fillId="34" borderId="0" xfId="0" applyFont="1" applyFill="1" applyAlignment="1">
      <alignment/>
    </xf>
    <xf numFmtId="172" fontId="2" fillId="32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59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1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justify" wrapText="1"/>
    </xf>
    <xf numFmtId="0" fontId="7" fillId="0" borderId="16" xfId="0" applyFont="1" applyFill="1" applyBorder="1" applyAlignment="1">
      <alignment horizontal="center" vertical="justify" wrapText="1"/>
    </xf>
    <xf numFmtId="0" fontId="7" fillId="0" borderId="13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5" fillId="0" borderId="12" xfId="0" applyNumberFormat="1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view="pageLayout" workbookViewId="0" topLeftCell="A1">
      <selection activeCell="A11" sqref="A11:Q11"/>
    </sheetView>
  </sheetViews>
  <sheetFormatPr defaultColWidth="9.140625" defaultRowHeight="15"/>
  <cols>
    <col min="1" max="5" width="3.28125" style="29" customWidth="1"/>
    <col min="6" max="6" width="27.8515625" style="29" customWidth="1"/>
    <col min="7" max="7" width="16.8515625" style="29" customWidth="1"/>
    <col min="8" max="8" width="5.421875" style="29" customWidth="1"/>
    <col min="9" max="10" width="4.00390625" style="29" customWidth="1"/>
    <col min="11" max="11" width="10.140625" style="29" customWidth="1"/>
    <col min="12" max="12" width="4.57421875" style="29" customWidth="1"/>
    <col min="13" max="15" width="10.57421875" style="29" customWidth="1"/>
    <col min="16" max="17" width="8.8515625" style="29" customWidth="1"/>
    <col min="18" max="16384" width="9.140625" style="29" customWidth="1"/>
  </cols>
  <sheetData>
    <row r="1" spans="1:17" s="28" customFormat="1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57" t="s">
        <v>29</v>
      </c>
      <c r="O1" s="157"/>
      <c r="P1" s="157"/>
      <c r="Q1" s="157"/>
    </row>
    <row r="2" spans="1:17" s="28" customFormat="1" ht="36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58" t="s">
        <v>50</v>
      </c>
      <c r="O2" s="158"/>
      <c r="P2" s="158"/>
      <c r="Q2" s="158"/>
    </row>
    <row r="3" spans="1:17" s="28" customFormat="1" ht="14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59" t="s">
        <v>68</v>
      </c>
      <c r="O3" s="159"/>
      <c r="P3" s="159"/>
      <c r="Q3" s="159"/>
    </row>
    <row r="4" spans="1:17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60" t="s">
        <v>51</v>
      </c>
      <c r="O4" s="160"/>
      <c r="P4" s="160"/>
      <c r="Q4" s="160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62" t="s">
        <v>69</v>
      </c>
      <c r="O5" s="162"/>
      <c r="P5" s="162"/>
      <c r="Q5" s="162"/>
    </row>
    <row r="6" spans="1:1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64" t="s">
        <v>52</v>
      </c>
      <c r="O6" s="164"/>
      <c r="P6" s="164"/>
      <c r="Q6" s="164"/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63" t="s">
        <v>53</v>
      </c>
      <c r="O7" s="163"/>
      <c r="P7" s="163"/>
      <c r="Q7" s="163"/>
    </row>
    <row r="8" spans="1:1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64" t="s">
        <v>54</v>
      </c>
      <c r="O8" s="164"/>
      <c r="P8" s="164"/>
      <c r="Q8" s="164"/>
    </row>
    <row r="9" spans="1:17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4"/>
      <c r="Q9" s="4"/>
    </row>
    <row r="10" spans="1:17" s="28" customFormat="1" ht="17.25" customHeight="1">
      <c r="A10" s="161" t="s">
        <v>248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</row>
    <row r="11" spans="1:17" s="28" customFormat="1" ht="17.25" customHeight="1">
      <c r="A11" s="161" t="s">
        <v>249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s="28" customFormat="1" ht="17.25" customHeight="1">
      <c r="A12" s="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s="28" customFormat="1" ht="17.25" customHeight="1">
      <c r="A13" s="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</sheetData>
  <sheetProtection/>
  <mergeCells count="10">
    <mergeCell ref="N1:Q1"/>
    <mergeCell ref="N2:Q2"/>
    <mergeCell ref="N3:Q3"/>
    <mergeCell ref="N4:Q4"/>
    <mergeCell ref="A11:Q11"/>
    <mergeCell ref="A10:Q10"/>
    <mergeCell ref="N5:Q5"/>
    <mergeCell ref="N7:Q7"/>
    <mergeCell ref="N6:Q6"/>
    <mergeCell ref="N8:Q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view="pageLayout" zoomScale="112" zoomScaleNormal="70" zoomScalePageLayoutView="112" workbookViewId="0" topLeftCell="A22">
      <selection activeCell="D52" sqref="D52"/>
    </sheetView>
  </sheetViews>
  <sheetFormatPr defaultColWidth="9.140625" defaultRowHeight="15"/>
  <cols>
    <col min="1" max="2" width="6.00390625" style="29" customWidth="1"/>
    <col min="3" max="3" width="22.00390625" style="29" customWidth="1"/>
    <col min="4" max="4" width="55.57421875" style="29" customWidth="1"/>
    <col min="5" max="5" width="17.57421875" style="29" customWidth="1"/>
    <col min="6" max="6" width="15.140625" style="143" customWidth="1"/>
    <col min="7" max="7" width="16.140625" style="29" customWidth="1"/>
    <col min="8" max="16384" width="9.140625" style="29" customWidth="1"/>
  </cols>
  <sheetData>
    <row r="1" spans="1:7" s="28" customFormat="1" ht="18" customHeight="1">
      <c r="A1" s="33"/>
      <c r="B1" s="33"/>
      <c r="C1" s="33"/>
      <c r="D1" s="33"/>
      <c r="E1" s="33"/>
      <c r="F1" s="138"/>
      <c r="G1" s="33" t="s">
        <v>56</v>
      </c>
    </row>
    <row r="2" spans="1:7" s="28" customFormat="1" ht="17.25" customHeight="1">
      <c r="A2" s="167" t="s">
        <v>55</v>
      </c>
      <c r="B2" s="167"/>
      <c r="C2" s="167"/>
      <c r="D2" s="167"/>
      <c r="E2" s="167"/>
      <c r="F2" s="167"/>
      <c r="G2" s="167"/>
    </row>
    <row r="3" spans="1:7" s="28" customFormat="1" ht="17.25" customHeight="1">
      <c r="A3" s="167" t="s">
        <v>250</v>
      </c>
      <c r="B3" s="167"/>
      <c r="C3" s="167"/>
      <c r="D3" s="167"/>
      <c r="E3" s="167"/>
      <c r="F3" s="167"/>
      <c r="G3" s="167"/>
    </row>
    <row r="4" spans="1:17" s="32" customFormat="1" ht="15" customHeight="1">
      <c r="A4" s="157" t="s">
        <v>251</v>
      </c>
      <c r="B4" s="157"/>
      <c r="C4" s="157"/>
      <c r="D4" s="157"/>
      <c r="E4" s="157"/>
      <c r="F4" s="157"/>
      <c r="G4" s="157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32" customFormat="1" ht="15.75" customHeight="1">
      <c r="A5" s="157" t="s">
        <v>252</v>
      </c>
      <c r="B5" s="157"/>
      <c r="C5" s="157"/>
      <c r="D5" s="157"/>
      <c r="E5" s="157"/>
      <c r="F5" s="157"/>
      <c r="G5" s="157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2" customFormat="1" ht="15.75" customHeight="1">
      <c r="A6" s="135"/>
      <c r="B6" s="135"/>
      <c r="C6" s="135"/>
      <c r="D6" s="135"/>
      <c r="E6" s="135"/>
      <c r="F6" s="139"/>
      <c r="G6" s="135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7" s="28" customFormat="1" ht="17.25" customHeight="1">
      <c r="A7" s="34"/>
      <c r="B7" s="34"/>
      <c r="C7" s="34"/>
      <c r="D7" s="34" t="s">
        <v>253</v>
      </c>
      <c r="E7" s="34"/>
      <c r="F7" s="140"/>
      <c r="G7" s="34"/>
    </row>
    <row r="8" spans="1:7" ht="15" customHeight="1">
      <c r="A8" s="5"/>
      <c r="B8" s="5"/>
      <c r="C8" s="5"/>
      <c r="D8" s="5"/>
      <c r="E8" s="5"/>
      <c r="F8" s="141"/>
      <c r="G8" s="5"/>
    </row>
    <row r="9" spans="1:7" s="35" customFormat="1" ht="20.25" customHeight="1">
      <c r="A9" s="170" t="s">
        <v>11</v>
      </c>
      <c r="B9" s="170"/>
      <c r="C9" s="170" t="s">
        <v>25</v>
      </c>
      <c r="D9" s="170" t="s">
        <v>26</v>
      </c>
      <c r="E9" s="168" t="s">
        <v>27</v>
      </c>
      <c r="F9" s="169"/>
      <c r="G9" s="170" t="s">
        <v>41</v>
      </c>
    </row>
    <row r="10" spans="1:7" s="35" customFormat="1" ht="27.75" customHeight="1">
      <c r="A10" s="170"/>
      <c r="B10" s="170"/>
      <c r="C10" s="170" t="s">
        <v>23</v>
      </c>
      <c r="D10" s="170"/>
      <c r="E10" s="171" t="s">
        <v>36</v>
      </c>
      <c r="F10" s="173" t="s">
        <v>37</v>
      </c>
      <c r="G10" s="170"/>
    </row>
    <row r="11" spans="1:7" s="35" customFormat="1" ht="21.75" customHeight="1">
      <c r="A11" s="23" t="s">
        <v>16</v>
      </c>
      <c r="B11" s="23" t="s">
        <v>12</v>
      </c>
      <c r="C11" s="170"/>
      <c r="D11" s="170"/>
      <c r="E11" s="172"/>
      <c r="F11" s="174"/>
      <c r="G11" s="170"/>
    </row>
    <row r="12" spans="1:7" s="35" customFormat="1" ht="14.25" customHeight="1">
      <c r="A12" s="23">
        <v>1</v>
      </c>
      <c r="B12" s="23">
        <v>2</v>
      </c>
      <c r="C12" s="23">
        <v>3</v>
      </c>
      <c r="D12" s="23">
        <v>4</v>
      </c>
      <c r="E12" s="36">
        <v>5</v>
      </c>
      <c r="F12" s="155">
        <v>6</v>
      </c>
      <c r="G12" s="23">
        <v>7</v>
      </c>
    </row>
    <row r="13" spans="1:7" s="38" customFormat="1" ht="15" customHeight="1">
      <c r="A13" s="165" t="s">
        <v>70</v>
      </c>
      <c r="B13" s="165"/>
      <c r="C13" s="166" t="s">
        <v>254</v>
      </c>
      <c r="D13" s="37" t="s">
        <v>48</v>
      </c>
      <c r="E13" s="145">
        <f>E14</f>
        <v>49267.9</v>
      </c>
      <c r="F13" s="145">
        <f>F14</f>
        <v>22737.800000000003</v>
      </c>
      <c r="G13" s="153">
        <f>SUM(F13/E13*100)</f>
        <v>46.15134803797199</v>
      </c>
    </row>
    <row r="14" spans="1:7" s="38" customFormat="1" ht="15" customHeight="1">
      <c r="A14" s="165"/>
      <c r="B14" s="165"/>
      <c r="C14" s="166"/>
      <c r="D14" s="39" t="s">
        <v>42</v>
      </c>
      <c r="E14" s="146">
        <f>E16+E17+E18</f>
        <v>49267.9</v>
      </c>
      <c r="F14" s="146">
        <f>F16+F17+F18</f>
        <v>22737.800000000003</v>
      </c>
      <c r="G14" s="153">
        <f>SUM(F14/E14*100)</f>
        <v>46.15134803797199</v>
      </c>
    </row>
    <row r="15" spans="1:7" s="38" customFormat="1" ht="15" customHeight="1">
      <c r="A15" s="165"/>
      <c r="B15" s="165"/>
      <c r="C15" s="166"/>
      <c r="D15" s="40" t="s">
        <v>28</v>
      </c>
      <c r="E15" s="147"/>
      <c r="F15" s="148"/>
      <c r="G15" s="153"/>
    </row>
    <row r="16" spans="1:7" s="38" customFormat="1" ht="13.5" customHeight="1">
      <c r="A16" s="165"/>
      <c r="B16" s="165"/>
      <c r="C16" s="166"/>
      <c r="D16" s="40" t="s">
        <v>43</v>
      </c>
      <c r="E16" s="147">
        <f>E24+E32+E40</f>
        <v>41745.4</v>
      </c>
      <c r="F16" s="147">
        <f>F24+F32</f>
        <v>19066.600000000002</v>
      </c>
      <c r="G16" s="153">
        <f>SUM(F16/E16*100)</f>
        <v>45.67353528772033</v>
      </c>
    </row>
    <row r="17" spans="1:7" s="38" customFormat="1" ht="15" customHeight="1">
      <c r="A17" s="165"/>
      <c r="B17" s="165"/>
      <c r="C17" s="166"/>
      <c r="D17" s="40" t="s">
        <v>44</v>
      </c>
      <c r="E17" s="147">
        <f>E25+E33+E41</f>
        <v>3704.7999999999997</v>
      </c>
      <c r="F17" s="147">
        <f>F25+F33+F41</f>
        <v>1491.8</v>
      </c>
      <c r="G17" s="153">
        <f>SUM(F17/E17*100)</f>
        <v>40.26668106240553</v>
      </c>
    </row>
    <row r="18" spans="1:7" s="38" customFormat="1" ht="15" customHeight="1">
      <c r="A18" s="165"/>
      <c r="B18" s="165"/>
      <c r="C18" s="166"/>
      <c r="D18" s="40" t="s">
        <v>45</v>
      </c>
      <c r="E18" s="147">
        <f>E26+E34+E42</f>
        <v>3817.7</v>
      </c>
      <c r="F18" s="147">
        <f>F26+F34+F42</f>
        <v>2179.4</v>
      </c>
      <c r="G18" s="153">
        <f>SUM(F18/E18*100)</f>
        <v>57.08672761086518</v>
      </c>
    </row>
    <row r="19" spans="1:7" s="38" customFormat="1" ht="26.25" customHeight="1">
      <c r="A19" s="165"/>
      <c r="B19" s="165"/>
      <c r="C19" s="166"/>
      <c r="D19" s="39" t="s">
        <v>47</v>
      </c>
      <c r="E19" s="147"/>
      <c r="F19" s="148"/>
      <c r="G19" s="153"/>
    </row>
    <row r="20" spans="1:7" s="38" customFormat="1" ht="15" customHeight="1">
      <c r="A20" s="165"/>
      <c r="B20" s="165"/>
      <c r="C20" s="166"/>
      <c r="D20" s="39" t="s">
        <v>46</v>
      </c>
      <c r="E20" s="147"/>
      <c r="F20" s="148"/>
      <c r="G20" s="153"/>
    </row>
    <row r="21" spans="1:7" s="38" customFormat="1" ht="22.5" customHeight="1">
      <c r="A21" s="165" t="s">
        <v>70</v>
      </c>
      <c r="B21" s="165" t="s">
        <v>10</v>
      </c>
      <c r="C21" s="166" t="s">
        <v>71</v>
      </c>
      <c r="D21" s="37" t="s">
        <v>48</v>
      </c>
      <c r="E21" s="149">
        <f>E22</f>
        <v>39969.6</v>
      </c>
      <c r="F21" s="150">
        <f>F22</f>
        <v>18719.4</v>
      </c>
      <c r="G21" s="153">
        <f>SUM(F21/E21*100)</f>
        <v>46.83409391137265</v>
      </c>
    </row>
    <row r="22" spans="1:7" s="38" customFormat="1" ht="15" customHeight="1">
      <c r="A22" s="165"/>
      <c r="B22" s="165"/>
      <c r="C22" s="166"/>
      <c r="D22" s="39" t="s">
        <v>42</v>
      </c>
      <c r="E22" s="148">
        <f>E24+E25</f>
        <v>39969.6</v>
      </c>
      <c r="F22" s="148">
        <f>F24+F25</f>
        <v>18719.4</v>
      </c>
      <c r="G22" s="153">
        <f>SUM(F22/E22*100)</f>
        <v>46.83409391137265</v>
      </c>
    </row>
    <row r="23" spans="1:7" s="38" customFormat="1" ht="15" customHeight="1">
      <c r="A23" s="165"/>
      <c r="B23" s="165"/>
      <c r="C23" s="166"/>
      <c r="D23" s="40" t="s">
        <v>28</v>
      </c>
      <c r="E23" s="148"/>
      <c r="F23" s="151"/>
      <c r="G23" s="144"/>
    </row>
    <row r="24" spans="1:7" s="38" customFormat="1" ht="24.75" customHeight="1">
      <c r="A24" s="165"/>
      <c r="B24" s="165"/>
      <c r="C24" s="166"/>
      <c r="D24" s="40" t="s">
        <v>43</v>
      </c>
      <c r="E24" s="148">
        <v>37220.4</v>
      </c>
      <c r="F24" s="152">
        <v>17561.4</v>
      </c>
      <c r="G24" s="153">
        <f>SUM(F24/E24*100)</f>
        <v>47.18219041170971</v>
      </c>
    </row>
    <row r="25" spans="1:7" s="38" customFormat="1" ht="15" customHeight="1">
      <c r="A25" s="165"/>
      <c r="B25" s="165"/>
      <c r="C25" s="166"/>
      <c r="D25" s="40" t="s">
        <v>44</v>
      </c>
      <c r="E25" s="148">
        <v>2749.2</v>
      </c>
      <c r="F25" s="152">
        <v>1158</v>
      </c>
      <c r="G25" s="153">
        <f>SUM(F25/E25*100)</f>
        <v>42.1213443910956</v>
      </c>
    </row>
    <row r="26" spans="1:7" s="38" customFormat="1" ht="15" customHeight="1">
      <c r="A26" s="165"/>
      <c r="B26" s="165"/>
      <c r="C26" s="166"/>
      <c r="D26" s="40" t="s">
        <v>45</v>
      </c>
      <c r="E26" s="148"/>
      <c r="F26" s="152"/>
      <c r="G26" s="153"/>
    </row>
    <row r="27" spans="1:7" s="38" customFormat="1" ht="27.75" customHeight="1">
      <c r="A27" s="165"/>
      <c r="B27" s="165"/>
      <c r="C27" s="166"/>
      <c r="D27" s="39" t="s">
        <v>47</v>
      </c>
      <c r="E27" s="148"/>
      <c r="F27" s="152"/>
      <c r="G27" s="144"/>
    </row>
    <row r="28" spans="1:7" s="38" customFormat="1" ht="15" customHeight="1">
      <c r="A28" s="165"/>
      <c r="B28" s="165"/>
      <c r="C28" s="166"/>
      <c r="D28" s="39" t="s">
        <v>46</v>
      </c>
      <c r="E28" s="148"/>
      <c r="F28" s="152"/>
      <c r="G28" s="144"/>
    </row>
    <row r="29" spans="1:7" s="38" customFormat="1" ht="18.75" customHeight="1">
      <c r="A29" s="175" t="s">
        <v>70</v>
      </c>
      <c r="B29" s="175" t="s">
        <v>9</v>
      </c>
      <c r="C29" s="178" t="s">
        <v>72</v>
      </c>
      <c r="D29" s="37" t="s">
        <v>48</v>
      </c>
      <c r="E29" s="149">
        <f>E30</f>
        <v>5480.6</v>
      </c>
      <c r="F29" s="149">
        <f>F30</f>
        <v>1839</v>
      </c>
      <c r="G29" s="153">
        <f>SUM(F29/E29*100)</f>
        <v>33.55472028610006</v>
      </c>
    </row>
    <row r="30" spans="1:8" s="38" customFormat="1" ht="15" customHeight="1">
      <c r="A30" s="176"/>
      <c r="B30" s="176"/>
      <c r="C30" s="179"/>
      <c r="D30" s="39" t="s">
        <v>42</v>
      </c>
      <c r="E30" s="148">
        <f>E32+E33</f>
        <v>5480.6</v>
      </c>
      <c r="F30" s="148">
        <f>F32+F33</f>
        <v>1839</v>
      </c>
      <c r="G30" s="153">
        <f>SUM(F30/E30*100)</f>
        <v>33.55472028610006</v>
      </c>
      <c r="H30" s="42"/>
    </row>
    <row r="31" spans="1:7" s="38" customFormat="1" ht="15" customHeight="1">
      <c r="A31" s="176"/>
      <c r="B31" s="176"/>
      <c r="C31" s="179"/>
      <c r="D31" s="40" t="s">
        <v>28</v>
      </c>
      <c r="E31" s="148"/>
      <c r="F31" s="151"/>
      <c r="G31" s="153"/>
    </row>
    <row r="32" spans="1:7" s="38" customFormat="1" ht="24" customHeight="1">
      <c r="A32" s="176"/>
      <c r="B32" s="176"/>
      <c r="C32" s="179"/>
      <c r="D32" s="40" t="s">
        <v>43</v>
      </c>
      <c r="E32" s="148">
        <v>4525</v>
      </c>
      <c r="F32" s="152">
        <v>1505.2</v>
      </c>
      <c r="G32" s="153">
        <f>SUM(F32/E32*100)</f>
        <v>33.264088397790054</v>
      </c>
    </row>
    <row r="33" spans="1:7" s="38" customFormat="1" ht="15" customHeight="1">
      <c r="A33" s="176"/>
      <c r="B33" s="176"/>
      <c r="C33" s="179"/>
      <c r="D33" s="40" t="s">
        <v>44</v>
      </c>
      <c r="E33" s="148">
        <v>955.6</v>
      </c>
      <c r="F33" s="152">
        <v>333.8</v>
      </c>
      <c r="G33" s="153">
        <f>SUM(F33/E33*100)</f>
        <v>34.93093344495605</v>
      </c>
    </row>
    <row r="34" spans="1:7" s="38" customFormat="1" ht="15" customHeight="1">
      <c r="A34" s="176"/>
      <c r="B34" s="176"/>
      <c r="C34" s="179"/>
      <c r="D34" s="40" t="s">
        <v>45</v>
      </c>
      <c r="E34" s="148"/>
      <c r="F34" s="152"/>
      <c r="G34" s="153"/>
    </row>
    <row r="35" spans="1:7" s="38" customFormat="1" ht="24.75" customHeight="1">
      <c r="A35" s="176"/>
      <c r="B35" s="176"/>
      <c r="C35" s="179"/>
      <c r="D35" s="39" t="s">
        <v>47</v>
      </c>
      <c r="E35" s="148"/>
      <c r="F35" s="152"/>
      <c r="G35" s="153"/>
    </row>
    <row r="36" spans="1:7" s="38" customFormat="1" ht="15" customHeight="1">
      <c r="A36" s="177"/>
      <c r="B36" s="177"/>
      <c r="C36" s="180"/>
      <c r="D36" s="39" t="s">
        <v>46</v>
      </c>
      <c r="E36" s="148"/>
      <c r="F36" s="152"/>
      <c r="G36" s="153"/>
    </row>
    <row r="37" spans="1:7" s="38" customFormat="1" ht="15" customHeight="1">
      <c r="A37" s="175" t="s">
        <v>70</v>
      </c>
      <c r="B37" s="175" t="s">
        <v>73</v>
      </c>
      <c r="C37" s="178" t="s">
        <v>80</v>
      </c>
      <c r="D37" s="37" t="s">
        <v>48</v>
      </c>
      <c r="E37" s="149">
        <f>E38</f>
        <v>3817.7</v>
      </c>
      <c r="F37" s="149">
        <f>F38</f>
        <v>2179.4</v>
      </c>
      <c r="G37" s="153">
        <f>SUM(F37/E37*100)</f>
        <v>57.08672761086518</v>
      </c>
    </row>
    <row r="38" spans="1:8" s="38" customFormat="1" ht="15" customHeight="1">
      <c r="A38" s="176"/>
      <c r="B38" s="176"/>
      <c r="C38" s="179"/>
      <c r="D38" s="39" t="s">
        <v>42</v>
      </c>
      <c r="E38" s="148">
        <f>E42</f>
        <v>3817.7</v>
      </c>
      <c r="F38" s="148">
        <f>F42</f>
        <v>2179.4</v>
      </c>
      <c r="G38" s="153">
        <f>SUM(F38/E38*100)</f>
        <v>57.08672761086518</v>
      </c>
      <c r="H38" s="42"/>
    </row>
    <row r="39" spans="1:7" s="38" customFormat="1" ht="15" customHeight="1">
      <c r="A39" s="176"/>
      <c r="B39" s="176"/>
      <c r="C39" s="179"/>
      <c r="D39" s="40" t="s">
        <v>28</v>
      </c>
      <c r="E39" s="148"/>
      <c r="F39" s="151"/>
      <c r="G39" s="153"/>
    </row>
    <row r="40" spans="1:7" s="38" customFormat="1" ht="24.75" customHeight="1">
      <c r="A40" s="176"/>
      <c r="B40" s="176"/>
      <c r="C40" s="179"/>
      <c r="D40" s="40" t="s">
        <v>43</v>
      </c>
      <c r="E40" s="148"/>
      <c r="F40" s="152"/>
      <c r="G40" s="153"/>
    </row>
    <row r="41" spans="1:7" s="38" customFormat="1" ht="15" customHeight="1">
      <c r="A41" s="176"/>
      <c r="B41" s="176"/>
      <c r="C41" s="179"/>
      <c r="D41" s="40" t="s">
        <v>44</v>
      </c>
      <c r="E41" s="148"/>
      <c r="F41" s="152"/>
      <c r="G41" s="153"/>
    </row>
    <row r="42" spans="1:7" s="38" customFormat="1" ht="15" customHeight="1">
      <c r="A42" s="176"/>
      <c r="B42" s="176"/>
      <c r="C42" s="179"/>
      <c r="D42" s="40" t="s">
        <v>45</v>
      </c>
      <c r="E42" s="148">
        <v>3817.7</v>
      </c>
      <c r="F42" s="152">
        <v>2179.4</v>
      </c>
      <c r="G42" s="153">
        <f>SUM(F42/E42*100)</f>
        <v>57.08672761086518</v>
      </c>
    </row>
    <row r="43" spans="1:7" s="38" customFormat="1" ht="24.75" customHeight="1">
      <c r="A43" s="176"/>
      <c r="B43" s="176"/>
      <c r="C43" s="179"/>
      <c r="D43" s="39" t="s">
        <v>47</v>
      </c>
      <c r="E43" s="148"/>
      <c r="F43" s="152"/>
      <c r="G43" s="153"/>
    </row>
    <row r="44" spans="1:7" s="38" customFormat="1" ht="15" customHeight="1">
      <c r="A44" s="177"/>
      <c r="B44" s="177"/>
      <c r="C44" s="180"/>
      <c r="D44" s="39" t="s">
        <v>46</v>
      </c>
      <c r="E44" s="41"/>
      <c r="F44" s="142"/>
      <c r="G44" s="154"/>
    </row>
    <row r="47" ht="15">
      <c r="E47" s="137"/>
    </row>
  </sheetData>
  <sheetProtection/>
  <mergeCells count="23">
    <mergeCell ref="A29:A36"/>
    <mergeCell ref="B29:B36"/>
    <mergeCell ref="C29:C36"/>
    <mergeCell ref="A37:A44"/>
    <mergeCell ref="B37:B44"/>
    <mergeCell ref="C37:C44"/>
    <mergeCell ref="F10:F11"/>
    <mergeCell ref="A13:A20"/>
    <mergeCell ref="B13:B20"/>
    <mergeCell ref="C13:C20"/>
    <mergeCell ref="A9:B10"/>
    <mergeCell ref="C9:C11"/>
    <mergeCell ref="D9:D11"/>
    <mergeCell ref="A21:A28"/>
    <mergeCell ref="B21:B28"/>
    <mergeCell ref="C21:C28"/>
    <mergeCell ref="A2:G2"/>
    <mergeCell ref="A3:G3"/>
    <mergeCell ref="A4:G4"/>
    <mergeCell ref="A5:G5"/>
    <mergeCell ref="E9:F9"/>
    <mergeCell ref="G9:G11"/>
    <mergeCell ref="E10:E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view="pageLayout" zoomScale="106" zoomScalePageLayoutView="106" workbookViewId="0" topLeftCell="B55">
      <selection activeCell="K27" sqref="K27"/>
    </sheetView>
  </sheetViews>
  <sheetFormatPr defaultColWidth="8.8515625" defaultRowHeight="15"/>
  <cols>
    <col min="1" max="1" width="3.8515625" style="8" customWidth="1"/>
    <col min="2" max="2" width="3.00390625" style="8" customWidth="1"/>
    <col min="3" max="3" width="3.8515625" style="8" customWidth="1"/>
    <col min="4" max="4" width="3.00390625" style="8" customWidth="1"/>
    <col min="5" max="5" width="28.421875" style="8" customWidth="1"/>
    <col min="6" max="6" width="13.28125" style="8" customWidth="1"/>
    <col min="7" max="7" width="8.8515625" style="8" customWidth="1"/>
    <col min="8" max="8" width="10.57421875" style="8" customWidth="1"/>
    <col min="9" max="9" width="23.140625" style="8" customWidth="1"/>
    <col min="10" max="10" width="23.421875" style="56" customWidth="1"/>
    <col min="11" max="11" width="17.421875" style="56" customWidth="1"/>
    <col min="12" max="16384" width="8.8515625" style="8" customWidth="1"/>
  </cols>
  <sheetData>
    <row r="1" spans="9:14" s="26" customFormat="1" ht="14.25" customHeight="1">
      <c r="I1" s="27"/>
      <c r="J1" s="45"/>
      <c r="K1" s="45" t="s">
        <v>58</v>
      </c>
      <c r="L1" s="27"/>
      <c r="M1" s="27"/>
      <c r="N1" s="31"/>
    </row>
    <row r="2" spans="1:11" s="26" customFormat="1" ht="15.75">
      <c r="A2" s="183" t="s">
        <v>57</v>
      </c>
      <c r="B2" s="184"/>
      <c r="C2" s="184"/>
      <c r="D2" s="184"/>
      <c r="E2" s="184"/>
      <c r="F2" s="184"/>
      <c r="G2" s="184"/>
      <c r="H2" s="184"/>
      <c r="I2" s="184"/>
      <c r="J2" s="184"/>
      <c r="K2" s="51"/>
    </row>
    <row r="3" spans="1:11" s="52" customFormat="1" ht="17.25" customHeight="1">
      <c r="A3" s="181" t="s">
        <v>250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7" s="26" customFormat="1" ht="15" customHeight="1">
      <c r="A4" s="157" t="s">
        <v>255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31"/>
      <c r="M4" s="31"/>
      <c r="N4" s="31"/>
      <c r="O4" s="31"/>
      <c r="P4" s="31"/>
      <c r="Q4" s="31"/>
    </row>
    <row r="5" spans="1:17" s="26" customFormat="1" ht="15.75" customHeight="1">
      <c r="A5" s="157" t="s">
        <v>233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31"/>
      <c r="M5" s="31"/>
      <c r="N5" s="31"/>
      <c r="O5" s="31"/>
      <c r="P5" s="31"/>
      <c r="Q5" s="31"/>
    </row>
    <row r="6" spans="4:11" s="26" customFormat="1" ht="15.75">
      <c r="D6" s="30"/>
      <c r="E6" s="30"/>
      <c r="F6" s="30"/>
      <c r="G6" s="30"/>
      <c r="H6" s="30"/>
      <c r="I6" s="30"/>
      <c r="J6" s="46"/>
      <c r="K6" s="51"/>
    </row>
    <row r="7" spans="1:11" ht="44.25" customHeight="1">
      <c r="A7" s="185" t="s">
        <v>11</v>
      </c>
      <c r="B7" s="186"/>
      <c r="C7" s="186"/>
      <c r="D7" s="187"/>
      <c r="E7" s="182" t="s">
        <v>17</v>
      </c>
      <c r="F7" s="182" t="s">
        <v>2</v>
      </c>
      <c r="G7" s="182" t="s">
        <v>32</v>
      </c>
      <c r="H7" s="182" t="s">
        <v>33</v>
      </c>
      <c r="I7" s="182" t="s">
        <v>8</v>
      </c>
      <c r="J7" s="188" t="s">
        <v>30</v>
      </c>
      <c r="K7" s="182" t="s">
        <v>31</v>
      </c>
    </row>
    <row r="8" spans="1:11" ht="15" customHeight="1">
      <c r="A8" s="7" t="s">
        <v>16</v>
      </c>
      <c r="B8" s="7" t="s">
        <v>12</v>
      </c>
      <c r="C8" s="7" t="s">
        <v>13</v>
      </c>
      <c r="D8" s="7" t="s">
        <v>14</v>
      </c>
      <c r="E8" s="182"/>
      <c r="F8" s="182"/>
      <c r="G8" s="182"/>
      <c r="H8" s="182"/>
      <c r="I8" s="182"/>
      <c r="J8" s="189"/>
      <c r="K8" s="182"/>
    </row>
    <row r="9" spans="1:11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25">
        <v>10</v>
      </c>
      <c r="K9" s="7">
        <v>11</v>
      </c>
    </row>
    <row r="10" spans="1:11" s="49" customFormat="1" ht="25.5">
      <c r="A10" s="12">
        <v>9</v>
      </c>
      <c r="B10" s="12">
        <v>1</v>
      </c>
      <c r="C10" s="12"/>
      <c r="D10" s="12"/>
      <c r="E10" s="13" t="s">
        <v>71</v>
      </c>
      <c r="F10" s="12"/>
      <c r="G10" s="58" t="s">
        <v>256</v>
      </c>
      <c r="H10" s="58" t="s">
        <v>257</v>
      </c>
      <c r="I10" s="12"/>
      <c r="J10" s="15"/>
      <c r="K10" s="16"/>
    </row>
    <row r="11" spans="1:11" s="49" customFormat="1" ht="60">
      <c r="A11" s="11" t="s">
        <v>76</v>
      </c>
      <c r="B11" s="11" t="s">
        <v>10</v>
      </c>
      <c r="C11" s="11" t="s">
        <v>18</v>
      </c>
      <c r="D11" s="12"/>
      <c r="E11" s="93" t="s">
        <v>81</v>
      </c>
      <c r="F11" s="92" t="s">
        <v>235</v>
      </c>
      <c r="G11" s="58" t="s">
        <v>256</v>
      </c>
      <c r="H11" s="58" t="s">
        <v>257</v>
      </c>
      <c r="I11" s="12"/>
      <c r="J11" s="15"/>
      <c r="K11" s="16"/>
    </row>
    <row r="12" spans="1:11" s="4" customFormat="1" ht="54" customHeight="1">
      <c r="A12" s="17" t="s">
        <v>76</v>
      </c>
      <c r="B12" s="17" t="s">
        <v>10</v>
      </c>
      <c r="C12" s="17" t="s">
        <v>18</v>
      </c>
      <c r="D12" s="17" t="s">
        <v>10</v>
      </c>
      <c r="E12" s="88" t="s">
        <v>82</v>
      </c>
      <c r="F12" s="92" t="s">
        <v>235</v>
      </c>
      <c r="G12" s="58" t="s">
        <v>256</v>
      </c>
      <c r="H12" s="58" t="s">
        <v>257</v>
      </c>
      <c r="I12" s="88" t="s">
        <v>83</v>
      </c>
      <c r="J12" s="20" t="s">
        <v>260</v>
      </c>
      <c r="K12" s="53"/>
    </row>
    <row r="13" spans="1:11" s="4" customFormat="1" ht="41.25" customHeight="1">
      <c r="A13" s="17" t="s">
        <v>76</v>
      </c>
      <c r="B13" s="17" t="s">
        <v>10</v>
      </c>
      <c r="C13" s="17" t="s">
        <v>84</v>
      </c>
      <c r="D13" s="17" t="s">
        <v>9</v>
      </c>
      <c r="E13" s="89" t="s">
        <v>85</v>
      </c>
      <c r="F13" s="92" t="s">
        <v>235</v>
      </c>
      <c r="G13" s="58" t="s">
        <v>256</v>
      </c>
      <c r="H13" s="58" t="s">
        <v>257</v>
      </c>
      <c r="I13" s="90" t="s">
        <v>89</v>
      </c>
      <c r="J13" s="20" t="s">
        <v>229</v>
      </c>
      <c r="K13" s="53" t="s">
        <v>230</v>
      </c>
    </row>
    <row r="14" spans="1:11" s="4" customFormat="1" ht="49.5" customHeight="1">
      <c r="A14" s="17" t="s">
        <v>76</v>
      </c>
      <c r="B14" s="17" t="s">
        <v>10</v>
      </c>
      <c r="C14" s="17" t="s">
        <v>84</v>
      </c>
      <c r="D14" s="17" t="s">
        <v>73</v>
      </c>
      <c r="E14" s="88" t="s">
        <v>87</v>
      </c>
      <c r="F14" s="92" t="s">
        <v>235</v>
      </c>
      <c r="G14" s="58" t="s">
        <v>256</v>
      </c>
      <c r="H14" s="58" t="s">
        <v>257</v>
      </c>
      <c r="I14" s="91" t="s">
        <v>90</v>
      </c>
      <c r="J14" s="20" t="s">
        <v>231</v>
      </c>
      <c r="K14" s="53"/>
    </row>
    <row r="15" spans="1:11" s="4" customFormat="1" ht="61.5" customHeight="1">
      <c r="A15" s="17" t="s">
        <v>76</v>
      </c>
      <c r="B15" s="17" t="s">
        <v>10</v>
      </c>
      <c r="C15" s="17" t="s">
        <v>84</v>
      </c>
      <c r="D15" s="17" t="s">
        <v>86</v>
      </c>
      <c r="E15" s="88" t="s">
        <v>88</v>
      </c>
      <c r="F15" s="92" t="s">
        <v>235</v>
      </c>
      <c r="G15" s="58" t="s">
        <v>234</v>
      </c>
      <c r="H15" s="58" t="s">
        <v>236</v>
      </c>
      <c r="I15" s="88" t="s">
        <v>91</v>
      </c>
      <c r="J15" s="20" t="s">
        <v>232</v>
      </c>
      <c r="K15" s="53"/>
    </row>
    <row r="16" spans="1:11" s="49" customFormat="1" ht="61.5" customHeight="1">
      <c r="A16" s="11" t="s">
        <v>76</v>
      </c>
      <c r="B16" s="11" t="s">
        <v>10</v>
      </c>
      <c r="C16" s="11" t="s">
        <v>15</v>
      </c>
      <c r="D16" s="11"/>
      <c r="E16" s="87" t="s">
        <v>92</v>
      </c>
      <c r="F16" s="87" t="s">
        <v>241</v>
      </c>
      <c r="G16" s="58" t="s">
        <v>256</v>
      </c>
      <c r="H16" s="58" t="s">
        <v>257</v>
      </c>
      <c r="I16" s="22"/>
      <c r="J16" s="22"/>
      <c r="K16" s="16"/>
    </row>
    <row r="17" spans="1:11" s="4" customFormat="1" ht="75.75" customHeight="1">
      <c r="A17" s="17" t="s">
        <v>76</v>
      </c>
      <c r="B17" s="17" t="s">
        <v>10</v>
      </c>
      <c r="C17" s="17" t="s">
        <v>15</v>
      </c>
      <c r="D17" s="17" t="s">
        <v>10</v>
      </c>
      <c r="E17" s="93" t="s">
        <v>93</v>
      </c>
      <c r="F17" s="93" t="s">
        <v>241</v>
      </c>
      <c r="G17" s="58" t="s">
        <v>256</v>
      </c>
      <c r="H17" s="58" t="s">
        <v>257</v>
      </c>
      <c r="I17" s="88" t="s">
        <v>94</v>
      </c>
      <c r="J17" s="20" t="s">
        <v>227</v>
      </c>
      <c r="K17" s="53"/>
    </row>
    <row r="18" spans="1:11" s="4" customFormat="1" ht="132" customHeight="1">
      <c r="A18" s="17" t="s">
        <v>76</v>
      </c>
      <c r="B18" s="17" t="s">
        <v>10</v>
      </c>
      <c r="C18" s="17" t="s">
        <v>15</v>
      </c>
      <c r="D18" s="17" t="s">
        <v>9</v>
      </c>
      <c r="E18" s="93" t="s">
        <v>95</v>
      </c>
      <c r="F18" s="93" t="s">
        <v>241</v>
      </c>
      <c r="G18" s="58" t="s">
        <v>256</v>
      </c>
      <c r="H18" s="58" t="s">
        <v>257</v>
      </c>
      <c r="I18" s="94" t="s">
        <v>96</v>
      </c>
      <c r="J18" s="156" t="s">
        <v>268</v>
      </c>
      <c r="K18" s="53"/>
    </row>
    <row r="19" spans="1:11" s="4" customFormat="1" ht="103.5" customHeight="1">
      <c r="A19" s="17" t="s">
        <v>76</v>
      </c>
      <c r="B19" s="17" t="s">
        <v>10</v>
      </c>
      <c r="C19" s="17" t="s">
        <v>15</v>
      </c>
      <c r="D19" s="17" t="s">
        <v>73</v>
      </c>
      <c r="E19" s="94" t="s">
        <v>97</v>
      </c>
      <c r="F19" s="93" t="s">
        <v>237</v>
      </c>
      <c r="G19" s="58" t="s">
        <v>256</v>
      </c>
      <c r="H19" s="58" t="s">
        <v>257</v>
      </c>
      <c r="I19" s="88" t="s">
        <v>94</v>
      </c>
      <c r="J19" s="20" t="s">
        <v>269</v>
      </c>
      <c r="K19" s="53"/>
    </row>
    <row r="20" spans="1:11" s="4" customFormat="1" ht="84.75" customHeight="1">
      <c r="A20" s="17" t="s">
        <v>76</v>
      </c>
      <c r="B20" s="17" t="s">
        <v>10</v>
      </c>
      <c r="C20" s="17" t="s">
        <v>15</v>
      </c>
      <c r="D20" s="17" t="s">
        <v>86</v>
      </c>
      <c r="E20" s="94" t="s">
        <v>98</v>
      </c>
      <c r="F20" s="93" t="s">
        <v>237</v>
      </c>
      <c r="G20" s="58" t="s">
        <v>256</v>
      </c>
      <c r="H20" s="58" t="s">
        <v>257</v>
      </c>
      <c r="I20" s="94" t="s">
        <v>99</v>
      </c>
      <c r="J20" s="20" t="s">
        <v>238</v>
      </c>
      <c r="K20" s="53"/>
    </row>
    <row r="21" spans="1:11" s="49" customFormat="1" ht="29.25" customHeight="1">
      <c r="A21" s="11" t="s">
        <v>76</v>
      </c>
      <c r="B21" s="11" t="s">
        <v>10</v>
      </c>
      <c r="C21" s="11" t="s">
        <v>100</v>
      </c>
      <c r="D21" s="11"/>
      <c r="E21" s="21" t="s">
        <v>101</v>
      </c>
      <c r="F21" s="14" t="s">
        <v>102</v>
      </c>
      <c r="G21" s="12" t="s">
        <v>256</v>
      </c>
      <c r="H21" s="12" t="s">
        <v>257</v>
      </c>
      <c r="I21" s="22"/>
      <c r="J21" s="22"/>
      <c r="K21" s="16"/>
    </row>
    <row r="22" spans="1:11" s="4" customFormat="1" ht="93.75" customHeight="1">
      <c r="A22" s="17" t="s">
        <v>76</v>
      </c>
      <c r="B22" s="17" t="s">
        <v>10</v>
      </c>
      <c r="C22" s="17" t="s">
        <v>100</v>
      </c>
      <c r="D22" s="17" t="s">
        <v>10</v>
      </c>
      <c r="E22" s="88" t="s">
        <v>103</v>
      </c>
      <c r="F22" s="95" t="s">
        <v>239</v>
      </c>
      <c r="G22" s="58" t="s">
        <v>256</v>
      </c>
      <c r="H22" s="58" t="s">
        <v>257</v>
      </c>
      <c r="I22" s="88" t="s">
        <v>104</v>
      </c>
      <c r="J22" s="20" t="s">
        <v>227</v>
      </c>
      <c r="K22" s="53"/>
    </row>
    <row r="23" spans="1:11" s="4" customFormat="1" ht="72.75" customHeight="1">
      <c r="A23" s="17" t="s">
        <v>76</v>
      </c>
      <c r="B23" s="17" t="s">
        <v>10</v>
      </c>
      <c r="C23" s="17" t="s">
        <v>100</v>
      </c>
      <c r="D23" s="17" t="s">
        <v>9</v>
      </c>
      <c r="E23" s="18" t="s">
        <v>105</v>
      </c>
      <c r="F23" s="92" t="s">
        <v>235</v>
      </c>
      <c r="G23" s="58" t="s">
        <v>256</v>
      </c>
      <c r="H23" s="58" t="s">
        <v>257</v>
      </c>
      <c r="I23" s="88" t="s">
        <v>106</v>
      </c>
      <c r="J23" s="20" t="s">
        <v>262</v>
      </c>
      <c r="K23" s="53"/>
    </row>
    <row r="24" spans="1:11" s="4" customFormat="1" ht="87.75" customHeight="1">
      <c r="A24" s="17" t="s">
        <v>76</v>
      </c>
      <c r="B24" s="17" t="s">
        <v>10</v>
      </c>
      <c r="C24" s="17" t="s">
        <v>100</v>
      </c>
      <c r="D24" s="17" t="s">
        <v>73</v>
      </c>
      <c r="E24" s="88" t="s">
        <v>107</v>
      </c>
      <c r="F24" s="95" t="s">
        <v>102</v>
      </c>
      <c r="G24" s="58" t="s">
        <v>256</v>
      </c>
      <c r="H24" s="58" t="s">
        <v>257</v>
      </c>
      <c r="I24" s="88" t="s">
        <v>108</v>
      </c>
      <c r="J24" s="133" t="s">
        <v>261</v>
      </c>
      <c r="K24" s="53"/>
    </row>
    <row r="25" spans="1:11" s="4" customFormat="1" ht="54.75" customHeight="1">
      <c r="A25" s="11" t="s">
        <v>76</v>
      </c>
      <c r="B25" s="11" t="s">
        <v>10</v>
      </c>
      <c r="C25" s="11" t="s">
        <v>109</v>
      </c>
      <c r="D25" s="11"/>
      <c r="E25" s="96" t="s">
        <v>110</v>
      </c>
      <c r="F25" s="92" t="s">
        <v>235</v>
      </c>
      <c r="G25" s="12" t="s">
        <v>256</v>
      </c>
      <c r="H25" s="12" t="s">
        <v>257</v>
      </c>
      <c r="I25" s="20"/>
      <c r="J25" s="20"/>
      <c r="K25" s="53"/>
    </row>
    <row r="26" spans="1:11" s="4" customFormat="1" ht="63.75" customHeight="1">
      <c r="A26" s="17" t="s">
        <v>76</v>
      </c>
      <c r="B26" s="17" t="s">
        <v>10</v>
      </c>
      <c r="C26" s="17" t="s">
        <v>109</v>
      </c>
      <c r="D26" s="17" t="s">
        <v>10</v>
      </c>
      <c r="E26" s="98" t="s">
        <v>111</v>
      </c>
      <c r="F26" s="93" t="s">
        <v>112</v>
      </c>
      <c r="G26" s="58" t="s">
        <v>256</v>
      </c>
      <c r="H26" s="58" t="s">
        <v>257</v>
      </c>
      <c r="I26" s="91" t="s">
        <v>113</v>
      </c>
      <c r="J26" s="20" t="s">
        <v>240</v>
      </c>
      <c r="K26" s="53"/>
    </row>
    <row r="27" spans="1:11" s="4" customFormat="1" ht="40.5" customHeight="1">
      <c r="A27" s="17" t="s">
        <v>76</v>
      </c>
      <c r="B27" s="17" t="s">
        <v>10</v>
      </c>
      <c r="C27" s="17" t="s">
        <v>109</v>
      </c>
      <c r="D27" s="17" t="s">
        <v>9</v>
      </c>
      <c r="E27" s="88" t="s">
        <v>114</v>
      </c>
      <c r="F27" s="93" t="s">
        <v>115</v>
      </c>
      <c r="G27" s="58" t="s">
        <v>256</v>
      </c>
      <c r="H27" s="58" t="s">
        <v>257</v>
      </c>
      <c r="I27" s="99" t="s">
        <v>116</v>
      </c>
      <c r="J27" s="20" t="s">
        <v>292</v>
      </c>
      <c r="K27" s="53"/>
    </row>
    <row r="28" spans="1:11" s="4" customFormat="1" ht="51.75" customHeight="1">
      <c r="A28" s="17" t="s">
        <v>76</v>
      </c>
      <c r="B28" s="17" t="s">
        <v>10</v>
      </c>
      <c r="C28" s="17" t="s">
        <v>109</v>
      </c>
      <c r="D28" s="17" t="s">
        <v>73</v>
      </c>
      <c r="E28" s="89" t="s">
        <v>117</v>
      </c>
      <c r="F28" s="92" t="s">
        <v>235</v>
      </c>
      <c r="G28" s="58" t="s">
        <v>256</v>
      </c>
      <c r="H28" s="58" t="s">
        <v>257</v>
      </c>
      <c r="I28" s="88" t="s">
        <v>118</v>
      </c>
      <c r="J28" s="20" t="s">
        <v>228</v>
      </c>
      <c r="K28" s="53"/>
    </row>
    <row r="29" spans="1:11" s="4" customFormat="1" ht="29.25" customHeight="1">
      <c r="A29" s="11" t="s">
        <v>76</v>
      </c>
      <c r="B29" s="11" t="s">
        <v>10</v>
      </c>
      <c r="C29" s="11" t="s">
        <v>119</v>
      </c>
      <c r="D29" s="17"/>
      <c r="E29" s="87" t="s">
        <v>120</v>
      </c>
      <c r="F29" s="93" t="s">
        <v>241</v>
      </c>
      <c r="G29" s="12" t="s">
        <v>256</v>
      </c>
      <c r="H29" s="12" t="s">
        <v>257</v>
      </c>
      <c r="I29" s="20"/>
      <c r="J29" s="20"/>
      <c r="K29" s="53"/>
    </row>
    <row r="30" spans="1:11" s="4" customFormat="1" ht="63" customHeight="1">
      <c r="A30" s="17" t="s">
        <v>76</v>
      </c>
      <c r="B30" s="17" t="s">
        <v>10</v>
      </c>
      <c r="C30" s="17" t="s">
        <v>119</v>
      </c>
      <c r="D30" s="17" t="s">
        <v>10</v>
      </c>
      <c r="E30" s="18" t="s">
        <v>121</v>
      </c>
      <c r="F30" s="93" t="s">
        <v>241</v>
      </c>
      <c r="G30" s="58" t="s">
        <v>256</v>
      </c>
      <c r="H30" s="58" t="s">
        <v>257</v>
      </c>
      <c r="I30" s="100" t="s">
        <v>123</v>
      </c>
      <c r="J30" s="20" t="s">
        <v>270</v>
      </c>
      <c r="K30" s="53"/>
    </row>
    <row r="31" spans="1:11" s="4" customFormat="1" ht="51.75" customHeight="1">
      <c r="A31" s="17" t="s">
        <v>76</v>
      </c>
      <c r="B31" s="17" t="s">
        <v>10</v>
      </c>
      <c r="C31" s="17" t="s">
        <v>119</v>
      </c>
      <c r="D31" s="17" t="s">
        <v>9</v>
      </c>
      <c r="E31" s="18" t="s">
        <v>124</v>
      </c>
      <c r="F31" s="93" t="s">
        <v>241</v>
      </c>
      <c r="G31" s="58" t="s">
        <v>256</v>
      </c>
      <c r="H31" s="58" t="s">
        <v>257</v>
      </c>
      <c r="I31" s="88" t="s">
        <v>125</v>
      </c>
      <c r="J31" s="20" t="s">
        <v>271</v>
      </c>
      <c r="K31" s="53"/>
    </row>
    <row r="32" spans="1:11" s="4" customFormat="1" ht="103.5" customHeight="1">
      <c r="A32" s="11" t="s">
        <v>76</v>
      </c>
      <c r="B32" s="11" t="s">
        <v>10</v>
      </c>
      <c r="C32" s="11" t="s">
        <v>126</v>
      </c>
      <c r="D32" s="17"/>
      <c r="E32" s="97" t="s">
        <v>127</v>
      </c>
      <c r="F32" s="93" t="s">
        <v>242</v>
      </c>
      <c r="G32" s="12" t="s">
        <v>256</v>
      </c>
      <c r="H32" s="12" t="s">
        <v>257</v>
      </c>
      <c r="I32" s="20"/>
      <c r="J32" s="20"/>
      <c r="K32" s="53"/>
    </row>
    <row r="33" spans="1:11" s="4" customFormat="1" ht="69" customHeight="1">
      <c r="A33" s="17" t="s">
        <v>76</v>
      </c>
      <c r="B33" s="17" t="s">
        <v>10</v>
      </c>
      <c r="C33" s="17" t="s">
        <v>126</v>
      </c>
      <c r="D33" s="17" t="s">
        <v>10</v>
      </c>
      <c r="E33" s="102" t="s">
        <v>128</v>
      </c>
      <c r="F33" s="93" t="s">
        <v>241</v>
      </c>
      <c r="G33" s="58" t="s">
        <v>256</v>
      </c>
      <c r="H33" s="58" t="s">
        <v>257</v>
      </c>
      <c r="I33" s="88" t="s">
        <v>129</v>
      </c>
      <c r="J33" s="20" t="s">
        <v>272</v>
      </c>
      <c r="K33" s="53"/>
    </row>
    <row r="34" spans="1:11" s="4" customFormat="1" ht="90.75" customHeight="1">
      <c r="A34" s="17" t="s">
        <v>76</v>
      </c>
      <c r="B34" s="17" t="s">
        <v>10</v>
      </c>
      <c r="C34" s="17" t="s">
        <v>126</v>
      </c>
      <c r="D34" s="17" t="s">
        <v>9</v>
      </c>
      <c r="E34" s="88" t="s">
        <v>130</v>
      </c>
      <c r="F34" s="93" t="s">
        <v>242</v>
      </c>
      <c r="G34" s="58" t="s">
        <v>256</v>
      </c>
      <c r="H34" s="58" t="s">
        <v>257</v>
      </c>
      <c r="I34" s="88" t="s">
        <v>131</v>
      </c>
      <c r="J34" s="20" t="s">
        <v>273</v>
      </c>
      <c r="K34" s="53"/>
    </row>
    <row r="35" spans="1:11" s="4" customFormat="1" ht="48" customHeight="1">
      <c r="A35" s="17" t="s">
        <v>76</v>
      </c>
      <c r="B35" s="17" t="s">
        <v>10</v>
      </c>
      <c r="C35" s="17" t="s">
        <v>126</v>
      </c>
      <c r="D35" s="17" t="s">
        <v>73</v>
      </c>
      <c r="E35" s="103" t="s">
        <v>132</v>
      </c>
      <c r="F35" s="93" t="s">
        <v>241</v>
      </c>
      <c r="G35" s="58" t="s">
        <v>256</v>
      </c>
      <c r="H35" s="58" t="s">
        <v>257</v>
      </c>
      <c r="I35" s="103" t="s">
        <v>133</v>
      </c>
      <c r="J35" s="20" t="s">
        <v>274</v>
      </c>
      <c r="K35" s="53"/>
    </row>
    <row r="36" spans="1:11" s="4" customFormat="1" ht="54" customHeight="1">
      <c r="A36" s="11" t="s">
        <v>76</v>
      </c>
      <c r="B36" s="11" t="s">
        <v>10</v>
      </c>
      <c r="C36" s="11" t="s">
        <v>134</v>
      </c>
      <c r="D36" s="17"/>
      <c r="E36" s="97" t="s">
        <v>135</v>
      </c>
      <c r="F36" s="87" t="s">
        <v>243</v>
      </c>
      <c r="G36" s="12" t="s">
        <v>256</v>
      </c>
      <c r="H36" s="12" t="s">
        <v>257</v>
      </c>
      <c r="I36" s="20"/>
      <c r="J36" s="20"/>
      <c r="K36" s="53"/>
    </row>
    <row r="37" spans="1:11" s="4" customFormat="1" ht="47.25" customHeight="1">
      <c r="A37" s="17" t="s">
        <v>76</v>
      </c>
      <c r="B37" s="17" t="s">
        <v>10</v>
      </c>
      <c r="C37" s="17" t="s">
        <v>134</v>
      </c>
      <c r="D37" s="17" t="s">
        <v>10</v>
      </c>
      <c r="E37" s="88" t="s">
        <v>136</v>
      </c>
      <c r="F37" s="93" t="s">
        <v>243</v>
      </c>
      <c r="G37" s="58" t="s">
        <v>256</v>
      </c>
      <c r="H37" s="58" t="s">
        <v>257</v>
      </c>
      <c r="I37" s="88" t="s">
        <v>137</v>
      </c>
      <c r="J37" s="20" t="s">
        <v>263</v>
      </c>
      <c r="K37" s="53"/>
    </row>
    <row r="38" spans="1:11" s="4" customFormat="1" ht="88.5" customHeight="1">
      <c r="A38" s="17" t="s">
        <v>76</v>
      </c>
      <c r="B38" s="17" t="s">
        <v>10</v>
      </c>
      <c r="C38" s="17" t="s">
        <v>134</v>
      </c>
      <c r="D38" s="17" t="s">
        <v>9</v>
      </c>
      <c r="E38" s="88" t="s">
        <v>138</v>
      </c>
      <c r="F38" s="93" t="s">
        <v>239</v>
      </c>
      <c r="G38" s="58" t="s">
        <v>256</v>
      </c>
      <c r="H38" s="58" t="s">
        <v>257</v>
      </c>
      <c r="I38" s="88" t="s">
        <v>137</v>
      </c>
      <c r="J38" s="20" t="s">
        <v>266</v>
      </c>
      <c r="K38" s="53"/>
    </row>
    <row r="39" spans="1:11" s="4" customFormat="1" ht="63.75" customHeight="1">
      <c r="A39" s="17" t="s">
        <v>76</v>
      </c>
      <c r="B39" s="17" t="s">
        <v>10</v>
      </c>
      <c r="C39" s="17" t="s">
        <v>134</v>
      </c>
      <c r="D39" s="17" t="s">
        <v>73</v>
      </c>
      <c r="E39" s="91" t="s">
        <v>139</v>
      </c>
      <c r="F39" s="93" t="s">
        <v>239</v>
      </c>
      <c r="G39" s="58" t="s">
        <v>256</v>
      </c>
      <c r="H39" s="58" t="s">
        <v>257</v>
      </c>
      <c r="I39" s="88" t="s">
        <v>140</v>
      </c>
      <c r="J39" s="20"/>
      <c r="K39" s="53"/>
    </row>
    <row r="40" spans="1:11" s="4" customFormat="1" ht="57" customHeight="1">
      <c r="A40" s="11" t="s">
        <v>76</v>
      </c>
      <c r="B40" s="11" t="s">
        <v>10</v>
      </c>
      <c r="C40" s="11" t="s">
        <v>141</v>
      </c>
      <c r="D40" s="17"/>
      <c r="E40" s="96" t="s">
        <v>142</v>
      </c>
      <c r="F40" s="104" t="s">
        <v>143</v>
      </c>
      <c r="G40" s="12" t="s">
        <v>256</v>
      </c>
      <c r="H40" s="12" t="s">
        <v>257</v>
      </c>
      <c r="I40" s="20"/>
      <c r="J40" s="20"/>
      <c r="K40" s="53"/>
    </row>
    <row r="41" spans="1:11" s="4" customFormat="1" ht="54" customHeight="1">
      <c r="A41" s="17" t="s">
        <v>76</v>
      </c>
      <c r="B41" s="17" t="s">
        <v>10</v>
      </c>
      <c r="C41" s="17" t="s">
        <v>141</v>
      </c>
      <c r="D41" s="17" t="s">
        <v>10</v>
      </c>
      <c r="E41" s="105" t="s">
        <v>144</v>
      </c>
      <c r="F41" s="106" t="s">
        <v>143</v>
      </c>
      <c r="G41" s="58" t="s">
        <v>256</v>
      </c>
      <c r="H41" s="58" t="s">
        <v>257</v>
      </c>
      <c r="I41" s="88" t="s">
        <v>145</v>
      </c>
      <c r="J41" s="20" t="s">
        <v>264</v>
      </c>
      <c r="K41" s="53"/>
    </row>
    <row r="42" spans="1:11" s="4" customFormat="1" ht="54.75" customHeight="1">
      <c r="A42" s="17" t="s">
        <v>76</v>
      </c>
      <c r="B42" s="17" t="s">
        <v>10</v>
      </c>
      <c r="C42" s="17" t="s">
        <v>141</v>
      </c>
      <c r="D42" s="17" t="s">
        <v>9</v>
      </c>
      <c r="E42" s="93" t="s">
        <v>146</v>
      </c>
      <c r="F42" s="106" t="s">
        <v>143</v>
      </c>
      <c r="G42" s="58" t="s">
        <v>256</v>
      </c>
      <c r="H42" s="58" t="s">
        <v>257</v>
      </c>
      <c r="I42" s="88" t="s">
        <v>145</v>
      </c>
      <c r="J42" s="20" t="s">
        <v>244</v>
      </c>
      <c r="K42" s="53"/>
    </row>
    <row r="43" spans="1:11" s="4" customFormat="1" ht="52.5" customHeight="1">
      <c r="A43" s="17" t="s">
        <v>76</v>
      </c>
      <c r="B43" s="17" t="s">
        <v>10</v>
      </c>
      <c r="C43" s="17" t="s">
        <v>141</v>
      </c>
      <c r="D43" s="17" t="s">
        <v>73</v>
      </c>
      <c r="E43" s="89" t="s">
        <v>147</v>
      </c>
      <c r="F43" s="106" t="s">
        <v>143</v>
      </c>
      <c r="G43" s="58" t="s">
        <v>256</v>
      </c>
      <c r="H43" s="58" t="s">
        <v>257</v>
      </c>
      <c r="I43" s="88" t="s">
        <v>145</v>
      </c>
      <c r="J43" s="20" t="s">
        <v>244</v>
      </c>
      <c r="K43" s="53"/>
    </row>
    <row r="44" spans="1:11" s="4" customFormat="1" ht="51.75" customHeight="1">
      <c r="A44" s="17" t="s">
        <v>76</v>
      </c>
      <c r="B44" s="17" t="s">
        <v>10</v>
      </c>
      <c r="C44" s="17" t="s">
        <v>141</v>
      </c>
      <c r="D44" s="17" t="s">
        <v>86</v>
      </c>
      <c r="E44" s="88" t="s">
        <v>148</v>
      </c>
      <c r="F44" s="106" t="s">
        <v>143</v>
      </c>
      <c r="G44" s="58" t="s">
        <v>256</v>
      </c>
      <c r="H44" s="58" t="s">
        <v>257</v>
      </c>
      <c r="I44" s="88" t="s">
        <v>145</v>
      </c>
      <c r="J44" s="20" t="s">
        <v>244</v>
      </c>
      <c r="K44" s="53"/>
    </row>
    <row r="45" spans="1:11" s="4" customFormat="1" ht="110.25" customHeight="1">
      <c r="A45" s="17" t="s">
        <v>76</v>
      </c>
      <c r="B45" s="17" t="s">
        <v>10</v>
      </c>
      <c r="C45" s="17" t="s">
        <v>141</v>
      </c>
      <c r="D45" s="17" t="s">
        <v>149</v>
      </c>
      <c r="E45" s="107" t="s">
        <v>150</v>
      </c>
      <c r="F45" s="106" t="s">
        <v>143</v>
      </c>
      <c r="G45" s="58" t="s">
        <v>256</v>
      </c>
      <c r="H45" s="58" t="s">
        <v>257</v>
      </c>
      <c r="I45" s="88" t="s">
        <v>145</v>
      </c>
      <c r="J45" s="20" t="s">
        <v>265</v>
      </c>
      <c r="K45" s="53"/>
    </row>
    <row r="46" spans="1:11" s="4" customFormat="1" ht="18.75" customHeight="1">
      <c r="A46" s="11" t="s">
        <v>76</v>
      </c>
      <c r="B46" s="11" t="s">
        <v>9</v>
      </c>
      <c r="C46" s="17"/>
      <c r="D46" s="17"/>
      <c r="E46" s="21" t="s">
        <v>72</v>
      </c>
      <c r="F46" s="19"/>
      <c r="G46" s="19"/>
      <c r="H46" s="19"/>
      <c r="I46" s="20"/>
      <c r="J46" s="20"/>
      <c r="K46" s="53"/>
    </row>
    <row r="47" spans="1:11" s="4" customFormat="1" ht="66" customHeight="1">
      <c r="A47" s="17" t="s">
        <v>76</v>
      </c>
      <c r="B47" s="17" t="s">
        <v>9</v>
      </c>
      <c r="C47" s="17" t="s">
        <v>84</v>
      </c>
      <c r="D47" s="17"/>
      <c r="E47" s="116" t="s">
        <v>165</v>
      </c>
      <c r="F47" s="117" t="s">
        <v>166</v>
      </c>
      <c r="G47" s="12" t="s">
        <v>256</v>
      </c>
      <c r="H47" s="12" t="s">
        <v>257</v>
      </c>
      <c r="I47" s="20"/>
      <c r="J47" s="20"/>
      <c r="K47" s="53"/>
    </row>
    <row r="48" spans="1:11" s="4" customFormat="1" ht="174" customHeight="1">
      <c r="A48" s="17" t="s">
        <v>76</v>
      </c>
      <c r="B48" s="17" t="s">
        <v>9</v>
      </c>
      <c r="C48" s="17" t="s">
        <v>84</v>
      </c>
      <c r="D48" s="17" t="s">
        <v>10</v>
      </c>
      <c r="E48" s="93" t="s">
        <v>167</v>
      </c>
      <c r="F48" s="118" t="s">
        <v>168</v>
      </c>
      <c r="G48" s="19" t="s">
        <v>256</v>
      </c>
      <c r="H48" s="19" t="s">
        <v>257</v>
      </c>
      <c r="I48" s="20" t="s">
        <v>169</v>
      </c>
      <c r="J48" s="119" t="s">
        <v>279</v>
      </c>
      <c r="K48" s="53"/>
    </row>
    <row r="49" spans="1:11" s="4" customFormat="1" ht="209.25" customHeight="1">
      <c r="A49" s="17" t="s">
        <v>76</v>
      </c>
      <c r="B49" s="17" t="s">
        <v>9</v>
      </c>
      <c r="C49" s="17" t="s">
        <v>84</v>
      </c>
      <c r="D49" s="17" t="s">
        <v>9</v>
      </c>
      <c r="E49" s="93" t="s">
        <v>170</v>
      </c>
      <c r="F49" s="118" t="s">
        <v>168</v>
      </c>
      <c r="G49" s="19" t="s">
        <v>256</v>
      </c>
      <c r="H49" s="19" t="s">
        <v>257</v>
      </c>
      <c r="I49" s="88" t="s">
        <v>171</v>
      </c>
      <c r="J49" s="120" t="s">
        <v>280</v>
      </c>
      <c r="K49" s="53"/>
    </row>
    <row r="50" spans="1:11" s="4" customFormat="1" ht="137.25" customHeight="1">
      <c r="A50" s="17"/>
      <c r="B50" s="17" t="s">
        <v>9</v>
      </c>
      <c r="C50" s="17" t="s">
        <v>18</v>
      </c>
      <c r="D50" s="17" t="s">
        <v>73</v>
      </c>
      <c r="E50" s="89" t="s">
        <v>172</v>
      </c>
      <c r="F50" s="118" t="s">
        <v>168</v>
      </c>
      <c r="G50" s="19" t="s">
        <v>234</v>
      </c>
      <c r="H50" s="19" t="s">
        <v>236</v>
      </c>
      <c r="I50" s="88" t="s">
        <v>173</v>
      </c>
      <c r="J50" s="121" t="s">
        <v>281</v>
      </c>
      <c r="K50" s="54"/>
    </row>
    <row r="51" spans="1:11" s="49" customFormat="1" ht="314.25" customHeight="1">
      <c r="A51" s="17" t="s">
        <v>76</v>
      </c>
      <c r="B51" s="17" t="s">
        <v>9</v>
      </c>
      <c r="C51" s="17" t="s">
        <v>84</v>
      </c>
      <c r="D51" s="17" t="s">
        <v>86</v>
      </c>
      <c r="E51" s="88" t="s">
        <v>174</v>
      </c>
      <c r="F51" s="118" t="s">
        <v>168</v>
      </c>
      <c r="G51" s="19" t="s">
        <v>234</v>
      </c>
      <c r="H51" s="19" t="s">
        <v>236</v>
      </c>
      <c r="I51" s="88" t="s">
        <v>175</v>
      </c>
      <c r="J51" s="121" t="s">
        <v>282</v>
      </c>
      <c r="K51" s="55"/>
    </row>
    <row r="52" spans="1:11" s="4" customFormat="1" ht="123.75" customHeight="1">
      <c r="A52" s="17" t="s">
        <v>76</v>
      </c>
      <c r="B52" s="17" t="s">
        <v>9</v>
      </c>
      <c r="C52" s="17" t="s">
        <v>84</v>
      </c>
      <c r="D52" s="17" t="s">
        <v>149</v>
      </c>
      <c r="E52" s="88" t="s">
        <v>176</v>
      </c>
      <c r="F52" s="118" t="s">
        <v>168</v>
      </c>
      <c r="G52" s="19" t="s">
        <v>256</v>
      </c>
      <c r="H52" s="19" t="s">
        <v>257</v>
      </c>
      <c r="I52" s="91" t="s">
        <v>177</v>
      </c>
      <c r="J52" s="122" t="s">
        <v>178</v>
      </c>
      <c r="K52" s="53"/>
    </row>
    <row r="53" spans="1:11" s="49" customFormat="1" ht="48.75" customHeight="1">
      <c r="A53" s="11" t="s">
        <v>76</v>
      </c>
      <c r="B53" s="11" t="s">
        <v>9</v>
      </c>
      <c r="C53" s="11" t="s">
        <v>18</v>
      </c>
      <c r="D53" s="12"/>
      <c r="E53" s="104" t="s">
        <v>179</v>
      </c>
      <c r="F53" s="117" t="s">
        <v>166</v>
      </c>
      <c r="G53" s="12" t="s">
        <v>256</v>
      </c>
      <c r="H53" s="12" t="s">
        <v>257</v>
      </c>
      <c r="I53" s="97" t="s">
        <v>180</v>
      </c>
      <c r="J53" s="15"/>
      <c r="K53" s="16"/>
    </row>
    <row r="54" spans="1:11" s="4" customFormat="1" ht="124.5" customHeight="1">
      <c r="A54" s="17" t="s">
        <v>76</v>
      </c>
      <c r="B54" s="17" t="s">
        <v>9</v>
      </c>
      <c r="C54" s="17" t="s">
        <v>18</v>
      </c>
      <c r="D54" s="17" t="s">
        <v>10</v>
      </c>
      <c r="E54" s="89" t="s">
        <v>181</v>
      </c>
      <c r="F54" s="118" t="s">
        <v>168</v>
      </c>
      <c r="G54" s="19" t="s">
        <v>256</v>
      </c>
      <c r="H54" s="19" t="s">
        <v>257</v>
      </c>
      <c r="I54" s="123" t="s">
        <v>184</v>
      </c>
      <c r="J54" s="122" t="s">
        <v>283</v>
      </c>
      <c r="K54" s="53" t="s">
        <v>182</v>
      </c>
    </row>
    <row r="55" spans="1:11" s="4" customFormat="1" ht="60.75" customHeight="1">
      <c r="A55" s="17" t="s">
        <v>76</v>
      </c>
      <c r="B55" s="17" t="s">
        <v>9</v>
      </c>
      <c r="C55" s="17" t="s">
        <v>15</v>
      </c>
      <c r="D55" s="17" t="s">
        <v>9</v>
      </c>
      <c r="E55" s="88" t="s">
        <v>183</v>
      </c>
      <c r="F55" s="118" t="s">
        <v>168</v>
      </c>
      <c r="G55" s="19" t="s">
        <v>256</v>
      </c>
      <c r="H55" s="19" t="s">
        <v>257</v>
      </c>
      <c r="I55" s="88" t="s">
        <v>185</v>
      </c>
      <c r="J55" s="124" t="s">
        <v>284</v>
      </c>
      <c r="K55" s="53" t="s">
        <v>182</v>
      </c>
    </row>
    <row r="56" spans="1:11" s="4" customFormat="1" ht="143.25" customHeight="1">
      <c r="A56" s="17" t="s">
        <v>76</v>
      </c>
      <c r="B56" s="17" t="s">
        <v>9</v>
      </c>
      <c r="C56" s="17" t="s">
        <v>15</v>
      </c>
      <c r="D56" s="17" t="s">
        <v>73</v>
      </c>
      <c r="E56" s="89" t="s">
        <v>186</v>
      </c>
      <c r="F56" s="118" t="s">
        <v>166</v>
      </c>
      <c r="G56" s="19" t="s">
        <v>256</v>
      </c>
      <c r="H56" s="19" t="s">
        <v>257</v>
      </c>
      <c r="I56" s="90" t="s">
        <v>187</v>
      </c>
      <c r="J56" s="112" t="s">
        <v>285</v>
      </c>
      <c r="K56" s="125"/>
    </row>
    <row r="57" spans="1:11" s="4" customFormat="1" ht="66" customHeight="1">
      <c r="A57" s="11" t="s">
        <v>76</v>
      </c>
      <c r="B57" s="11" t="s">
        <v>9</v>
      </c>
      <c r="C57" s="11" t="s">
        <v>100</v>
      </c>
      <c r="D57" s="17"/>
      <c r="E57" s="97" t="s">
        <v>188</v>
      </c>
      <c r="F57" s="117" t="s">
        <v>166</v>
      </c>
      <c r="G57" s="14" t="s">
        <v>256</v>
      </c>
      <c r="H57" s="14" t="s">
        <v>257</v>
      </c>
      <c r="I57" s="20"/>
      <c r="J57" s="20"/>
      <c r="K57" s="53"/>
    </row>
    <row r="58" spans="1:11" s="4" customFormat="1" ht="62.25" customHeight="1">
      <c r="A58" s="17" t="s">
        <v>76</v>
      </c>
      <c r="B58" s="17" t="s">
        <v>9</v>
      </c>
      <c r="C58" s="17" t="s">
        <v>100</v>
      </c>
      <c r="D58" s="17" t="s">
        <v>10</v>
      </c>
      <c r="E58" s="88" t="s">
        <v>189</v>
      </c>
      <c r="F58" s="118" t="s">
        <v>168</v>
      </c>
      <c r="G58" s="19" t="s">
        <v>256</v>
      </c>
      <c r="H58" s="19" t="s">
        <v>257</v>
      </c>
      <c r="I58" s="88" t="s">
        <v>190</v>
      </c>
      <c r="J58" s="112" t="s">
        <v>245</v>
      </c>
      <c r="K58" s="53"/>
    </row>
    <row r="59" spans="1:11" s="4" customFormat="1" ht="99.75" customHeight="1">
      <c r="A59" s="17" t="s">
        <v>76</v>
      </c>
      <c r="B59" s="17" t="s">
        <v>9</v>
      </c>
      <c r="C59" s="17" t="s">
        <v>100</v>
      </c>
      <c r="D59" s="17" t="s">
        <v>9</v>
      </c>
      <c r="E59" s="88" t="s">
        <v>191</v>
      </c>
      <c r="F59" s="118" t="s">
        <v>168</v>
      </c>
      <c r="G59" s="19" t="s">
        <v>256</v>
      </c>
      <c r="H59" s="19" t="s">
        <v>257</v>
      </c>
      <c r="I59" s="88" t="s">
        <v>192</v>
      </c>
      <c r="J59" s="121" t="s">
        <v>286</v>
      </c>
      <c r="K59" s="53"/>
    </row>
    <row r="60" spans="1:11" s="49" customFormat="1" ht="173.25" customHeight="1">
      <c r="A60" s="11" t="s">
        <v>76</v>
      </c>
      <c r="B60" s="11" t="s">
        <v>9</v>
      </c>
      <c r="C60" s="11" t="s">
        <v>109</v>
      </c>
      <c r="D60" s="11"/>
      <c r="E60" s="97" t="s">
        <v>193</v>
      </c>
      <c r="F60" s="117" t="s">
        <v>166</v>
      </c>
      <c r="G60" s="14" t="s">
        <v>256</v>
      </c>
      <c r="H60" s="14" t="s">
        <v>257</v>
      </c>
      <c r="I60" s="97" t="s">
        <v>194</v>
      </c>
      <c r="J60" s="22"/>
      <c r="K60" s="16"/>
    </row>
    <row r="61" spans="1:11" s="4" customFormat="1" ht="63.75" customHeight="1">
      <c r="A61" s="17" t="s">
        <v>76</v>
      </c>
      <c r="B61" s="17" t="s">
        <v>9</v>
      </c>
      <c r="C61" s="17" t="s">
        <v>109</v>
      </c>
      <c r="D61" s="17" t="s">
        <v>10</v>
      </c>
      <c r="E61" s="88" t="s">
        <v>195</v>
      </c>
      <c r="F61" s="118" t="s">
        <v>168</v>
      </c>
      <c r="G61" s="19" t="s">
        <v>256</v>
      </c>
      <c r="H61" s="19" t="s">
        <v>257</v>
      </c>
      <c r="I61" s="91" t="s">
        <v>196</v>
      </c>
      <c r="J61" s="121" t="s">
        <v>287</v>
      </c>
      <c r="K61" s="53"/>
    </row>
    <row r="62" spans="1:11" s="4" customFormat="1" ht="61.5" customHeight="1">
      <c r="A62" s="17" t="s">
        <v>76</v>
      </c>
      <c r="B62" s="17" t="s">
        <v>9</v>
      </c>
      <c r="C62" s="17" t="s">
        <v>109</v>
      </c>
      <c r="D62" s="17" t="s">
        <v>9</v>
      </c>
      <c r="E62" s="90" t="s">
        <v>197</v>
      </c>
      <c r="F62" s="118" t="s">
        <v>168</v>
      </c>
      <c r="G62" s="19" t="s">
        <v>256</v>
      </c>
      <c r="H62" s="19" t="s">
        <v>257</v>
      </c>
      <c r="I62" s="88" t="s">
        <v>198</v>
      </c>
      <c r="J62" s="121" t="s">
        <v>288</v>
      </c>
      <c r="K62" s="53"/>
    </row>
    <row r="63" spans="1:11" s="4" customFormat="1" ht="87.75" customHeight="1">
      <c r="A63" s="17" t="s">
        <v>76</v>
      </c>
      <c r="B63" s="17" t="s">
        <v>9</v>
      </c>
      <c r="C63" s="17" t="s">
        <v>109</v>
      </c>
      <c r="D63" s="17" t="s">
        <v>73</v>
      </c>
      <c r="E63" s="90" t="s">
        <v>199</v>
      </c>
      <c r="F63" s="118" t="s">
        <v>168</v>
      </c>
      <c r="G63" s="19" t="s">
        <v>256</v>
      </c>
      <c r="H63" s="19" t="s">
        <v>257</v>
      </c>
      <c r="I63" s="88" t="s">
        <v>200</v>
      </c>
      <c r="J63" s="121" t="s">
        <v>201</v>
      </c>
      <c r="K63" s="53"/>
    </row>
    <row r="64" spans="1:11" s="4" customFormat="1" ht="137.25" customHeight="1">
      <c r="A64" s="17" t="s">
        <v>76</v>
      </c>
      <c r="B64" s="17" t="s">
        <v>9</v>
      </c>
      <c r="C64" s="17" t="s">
        <v>109</v>
      </c>
      <c r="D64" s="17" t="s">
        <v>86</v>
      </c>
      <c r="E64" s="88" t="s">
        <v>202</v>
      </c>
      <c r="F64" s="118" t="s">
        <v>168</v>
      </c>
      <c r="G64" s="19" t="s">
        <v>256</v>
      </c>
      <c r="H64" s="19" t="s">
        <v>257</v>
      </c>
      <c r="I64" s="88" t="s">
        <v>203</v>
      </c>
      <c r="J64" s="121"/>
      <c r="K64" s="53"/>
    </row>
    <row r="65" spans="1:11" s="4" customFormat="1" ht="105" customHeight="1">
      <c r="A65" s="17" t="s">
        <v>76</v>
      </c>
      <c r="B65" s="17" t="s">
        <v>9</v>
      </c>
      <c r="C65" s="17" t="s">
        <v>109</v>
      </c>
      <c r="D65" s="17" t="s">
        <v>149</v>
      </c>
      <c r="E65" s="88" t="s">
        <v>204</v>
      </c>
      <c r="F65" s="118" t="s">
        <v>168</v>
      </c>
      <c r="G65" s="19" t="s">
        <v>256</v>
      </c>
      <c r="H65" s="19" t="s">
        <v>257</v>
      </c>
      <c r="I65" s="91" t="s">
        <v>205</v>
      </c>
      <c r="J65" s="120" t="s">
        <v>289</v>
      </c>
      <c r="K65" s="103" t="s">
        <v>209</v>
      </c>
    </row>
    <row r="66" spans="1:11" s="4" customFormat="1" ht="226.5" customHeight="1">
      <c r="A66" s="17" t="s">
        <v>76</v>
      </c>
      <c r="B66" s="17" t="s">
        <v>9</v>
      </c>
      <c r="C66" s="17" t="s">
        <v>109</v>
      </c>
      <c r="D66" s="17" t="s">
        <v>206</v>
      </c>
      <c r="E66" s="99" t="s">
        <v>207</v>
      </c>
      <c r="F66" s="118" t="s">
        <v>168</v>
      </c>
      <c r="G66" s="19" t="s">
        <v>256</v>
      </c>
      <c r="H66" s="19" t="s">
        <v>257</v>
      </c>
      <c r="I66" s="88" t="s">
        <v>208</v>
      </c>
      <c r="J66" s="124" t="s">
        <v>290</v>
      </c>
      <c r="K66" s="103"/>
    </row>
    <row r="67" spans="1:11" s="4" customFormat="1" ht="121.5" customHeight="1">
      <c r="A67" s="17" t="s">
        <v>76</v>
      </c>
      <c r="B67" s="17" t="s">
        <v>9</v>
      </c>
      <c r="C67" s="17" t="s">
        <v>109</v>
      </c>
      <c r="D67" s="17" t="s">
        <v>210</v>
      </c>
      <c r="E67" s="99" t="s">
        <v>207</v>
      </c>
      <c r="F67" s="118" t="s">
        <v>168</v>
      </c>
      <c r="G67" s="19" t="s">
        <v>256</v>
      </c>
      <c r="H67" s="19" t="s">
        <v>257</v>
      </c>
      <c r="I67" s="88" t="s">
        <v>211</v>
      </c>
      <c r="J67" s="124" t="s">
        <v>291</v>
      </c>
      <c r="K67" s="53"/>
    </row>
    <row r="68" spans="1:11" s="4" customFormat="1" ht="49.5" customHeight="1">
      <c r="A68" s="11" t="s">
        <v>76</v>
      </c>
      <c r="B68" s="11" t="s">
        <v>9</v>
      </c>
      <c r="C68" s="11" t="s">
        <v>119</v>
      </c>
      <c r="D68" s="17"/>
      <c r="E68" s="97" t="s">
        <v>212</v>
      </c>
      <c r="F68" s="87" t="s">
        <v>122</v>
      </c>
      <c r="G68" s="14" t="s">
        <v>256</v>
      </c>
      <c r="H68" s="14" t="s">
        <v>257</v>
      </c>
      <c r="I68" s="20"/>
      <c r="J68" s="20"/>
      <c r="K68" s="53"/>
    </row>
    <row r="69" spans="1:11" s="4" customFormat="1" ht="45" customHeight="1">
      <c r="A69" s="17" t="s">
        <v>76</v>
      </c>
      <c r="B69" s="17" t="s">
        <v>9</v>
      </c>
      <c r="C69" s="17" t="s">
        <v>119</v>
      </c>
      <c r="D69" s="17" t="s">
        <v>10</v>
      </c>
      <c r="E69" s="88" t="s">
        <v>212</v>
      </c>
      <c r="F69" s="126" t="s">
        <v>122</v>
      </c>
      <c r="G69" s="19" t="s">
        <v>256</v>
      </c>
      <c r="H69" s="19" t="s">
        <v>257</v>
      </c>
      <c r="I69" s="88" t="s">
        <v>164</v>
      </c>
      <c r="J69" s="110" t="s">
        <v>267</v>
      </c>
      <c r="K69" s="53"/>
    </row>
    <row r="70" spans="1:11" s="4" customFormat="1" ht="29.25" customHeight="1">
      <c r="A70" s="11" t="s">
        <v>76</v>
      </c>
      <c r="B70" s="11" t="s">
        <v>73</v>
      </c>
      <c r="C70" s="17"/>
      <c r="D70" s="17"/>
      <c r="E70" s="21" t="s">
        <v>79</v>
      </c>
      <c r="F70" s="101" t="s">
        <v>151</v>
      </c>
      <c r="G70" s="12" t="s">
        <v>256</v>
      </c>
      <c r="H70" s="12" t="s">
        <v>257</v>
      </c>
      <c r="I70" s="20"/>
      <c r="J70" s="20"/>
      <c r="K70" s="53"/>
    </row>
    <row r="71" spans="1:11" s="4" customFormat="1" ht="63.75" customHeight="1">
      <c r="A71" s="11" t="s">
        <v>76</v>
      </c>
      <c r="B71" s="11" t="s">
        <v>73</v>
      </c>
      <c r="C71" s="11" t="s">
        <v>84</v>
      </c>
      <c r="D71" s="17"/>
      <c r="E71" s="108" t="s">
        <v>152</v>
      </c>
      <c r="F71" s="101" t="s">
        <v>151</v>
      </c>
      <c r="G71" s="12" t="s">
        <v>256</v>
      </c>
      <c r="H71" s="12" t="s">
        <v>257</v>
      </c>
      <c r="I71" s="97" t="s">
        <v>145</v>
      </c>
      <c r="J71" s="20"/>
      <c r="K71" s="53"/>
    </row>
    <row r="72" spans="1:11" s="4" customFormat="1" ht="215.25" customHeight="1">
      <c r="A72" s="17" t="s">
        <v>76</v>
      </c>
      <c r="B72" s="17" t="s">
        <v>73</v>
      </c>
      <c r="C72" s="17" t="s">
        <v>84</v>
      </c>
      <c r="D72" s="17" t="s">
        <v>10</v>
      </c>
      <c r="E72" s="109" t="s">
        <v>153</v>
      </c>
      <c r="F72" s="94" t="s">
        <v>151</v>
      </c>
      <c r="G72" s="19" t="s">
        <v>256</v>
      </c>
      <c r="H72" s="19" t="s">
        <v>257</v>
      </c>
      <c r="I72" s="110" t="s">
        <v>154</v>
      </c>
      <c r="J72" s="20" t="s">
        <v>275</v>
      </c>
      <c r="K72" s="53"/>
    </row>
    <row r="73" spans="1:11" s="4" customFormat="1" ht="100.5" customHeight="1">
      <c r="A73" s="17" t="s">
        <v>76</v>
      </c>
      <c r="B73" s="17" t="s">
        <v>73</v>
      </c>
      <c r="C73" s="17" t="s">
        <v>84</v>
      </c>
      <c r="D73" s="17" t="s">
        <v>9</v>
      </c>
      <c r="E73" s="111" t="s">
        <v>155</v>
      </c>
      <c r="F73" s="94" t="s">
        <v>151</v>
      </c>
      <c r="G73" s="19" t="s">
        <v>256</v>
      </c>
      <c r="H73" s="19" t="s">
        <v>257</v>
      </c>
      <c r="I73" s="111" t="s">
        <v>156</v>
      </c>
      <c r="J73" s="132" t="s">
        <v>276</v>
      </c>
      <c r="K73" s="53"/>
    </row>
    <row r="74" spans="1:11" s="4" customFormat="1" ht="132.75" customHeight="1">
      <c r="A74" s="17" t="s">
        <v>76</v>
      </c>
      <c r="B74" s="17" t="s">
        <v>73</v>
      </c>
      <c r="C74" s="17" t="s">
        <v>84</v>
      </c>
      <c r="D74" s="17" t="s">
        <v>73</v>
      </c>
      <c r="E74" s="93" t="s">
        <v>158</v>
      </c>
      <c r="F74" s="94" t="s">
        <v>151</v>
      </c>
      <c r="G74" s="19" t="s">
        <v>256</v>
      </c>
      <c r="H74" s="19" t="s">
        <v>257</v>
      </c>
      <c r="I74" s="112" t="s">
        <v>157</v>
      </c>
      <c r="J74" s="122" t="s">
        <v>277</v>
      </c>
      <c r="K74" s="53"/>
    </row>
    <row r="75" spans="1:11" s="4" customFormat="1" ht="68.25" customHeight="1">
      <c r="A75" s="11" t="s">
        <v>76</v>
      </c>
      <c r="B75" s="11" t="s">
        <v>73</v>
      </c>
      <c r="C75" s="11" t="s">
        <v>15</v>
      </c>
      <c r="D75" s="17"/>
      <c r="E75" s="113" t="s">
        <v>159</v>
      </c>
      <c r="F75" s="101" t="s">
        <v>151</v>
      </c>
      <c r="G75" s="14" t="s">
        <v>256</v>
      </c>
      <c r="H75" s="14" t="s">
        <v>257</v>
      </c>
      <c r="I75" s="113" t="s">
        <v>161</v>
      </c>
      <c r="J75" s="20"/>
      <c r="K75" s="53"/>
    </row>
    <row r="76" spans="1:11" s="4" customFormat="1" ht="107.25" customHeight="1">
      <c r="A76" s="17" t="s">
        <v>76</v>
      </c>
      <c r="B76" s="17" t="s">
        <v>73</v>
      </c>
      <c r="C76" s="17" t="s">
        <v>15</v>
      </c>
      <c r="D76" s="17" t="s">
        <v>10</v>
      </c>
      <c r="E76" s="93" t="s">
        <v>160</v>
      </c>
      <c r="F76" s="94" t="s">
        <v>151</v>
      </c>
      <c r="G76" s="19" t="s">
        <v>256</v>
      </c>
      <c r="H76" s="19" t="s">
        <v>257</v>
      </c>
      <c r="I76" s="112" t="s">
        <v>161</v>
      </c>
      <c r="J76" s="20" t="s">
        <v>246</v>
      </c>
      <c r="K76" s="53"/>
    </row>
    <row r="77" spans="1:11" s="4" customFormat="1" ht="42" customHeight="1">
      <c r="A77" s="17" t="s">
        <v>76</v>
      </c>
      <c r="B77" s="17" t="s">
        <v>73</v>
      </c>
      <c r="C77" s="17" t="s">
        <v>15</v>
      </c>
      <c r="D77" s="17" t="s">
        <v>9</v>
      </c>
      <c r="E77" s="93" t="s">
        <v>162</v>
      </c>
      <c r="F77" s="94" t="s">
        <v>151</v>
      </c>
      <c r="G77" s="19" t="s">
        <v>256</v>
      </c>
      <c r="H77" s="19" t="s">
        <v>257</v>
      </c>
      <c r="I77" s="112" t="s">
        <v>161</v>
      </c>
      <c r="J77" s="20" t="s">
        <v>226</v>
      </c>
      <c r="K77" s="53"/>
    </row>
    <row r="78" spans="1:11" s="4" customFormat="1" ht="53.25" customHeight="1">
      <c r="A78" s="11" t="s">
        <v>76</v>
      </c>
      <c r="B78" s="11" t="s">
        <v>73</v>
      </c>
      <c r="C78" s="11" t="s">
        <v>100</v>
      </c>
      <c r="D78" s="17"/>
      <c r="E78" s="87" t="s">
        <v>163</v>
      </c>
      <c r="F78" s="101" t="s">
        <v>151</v>
      </c>
      <c r="G78" s="14" t="s">
        <v>256</v>
      </c>
      <c r="H78" s="14" t="s">
        <v>257</v>
      </c>
      <c r="I78" s="114" t="s">
        <v>164</v>
      </c>
      <c r="J78" s="20"/>
      <c r="K78" s="53"/>
    </row>
    <row r="79" spans="1:11" s="4" customFormat="1" ht="119.25" customHeight="1">
      <c r="A79" s="17" t="s">
        <v>76</v>
      </c>
      <c r="B79" s="17" t="s">
        <v>73</v>
      </c>
      <c r="C79" s="17" t="s">
        <v>100</v>
      </c>
      <c r="D79" s="17" t="s">
        <v>10</v>
      </c>
      <c r="E79" s="93" t="s">
        <v>163</v>
      </c>
      <c r="F79" s="94" t="s">
        <v>151</v>
      </c>
      <c r="G79" s="19" t="s">
        <v>256</v>
      </c>
      <c r="H79" s="19" t="s">
        <v>257</v>
      </c>
      <c r="I79" s="112" t="s">
        <v>164</v>
      </c>
      <c r="J79" s="20" t="s">
        <v>278</v>
      </c>
      <c r="K79" s="53"/>
    </row>
  </sheetData>
  <sheetProtection/>
  <mergeCells count="12">
    <mergeCell ref="I7:I8"/>
    <mergeCell ref="H7:H8"/>
    <mergeCell ref="A3:K3"/>
    <mergeCell ref="A4:K4"/>
    <mergeCell ref="A5:K5"/>
    <mergeCell ref="K7:K8"/>
    <mergeCell ref="A2:J2"/>
    <mergeCell ref="A7:D7"/>
    <mergeCell ref="E7:E8"/>
    <mergeCell ref="F7:F8"/>
    <mergeCell ref="G7:G8"/>
    <mergeCell ref="J7:J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view="pageLayout" workbookViewId="0" topLeftCell="A1">
      <selection activeCell="A4" sqref="A4:K4"/>
    </sheetView>
  </sheetViews>
  <sheetFormatPr defaultColWidth="9.140625" defaultRowHeight="15"/>
  <cols>
    <col min="1" max="2" width="5.8515625" style="29" customWidth="1"/>
    <col min="3" max="3" width="6.140625" style="29" customWidth="1"/>
    <col min="4" max="4" width="23.57421875" style="29" customWidth="1"/>
    <col min="5" max="5" width="28.7109375" style="29" customWidth="1"/>
    <col min="6" max="6" width="9.7109375" style="29" customWidth="1"/>
    <col min="7" max="9" width="12.57421875" style="29" customWidth="1"/>
    <col min="10" max="11" width="10.7109375" style="29" customWidth="1"/>
    <col min="12" max="16384" width="9.140625" style="29" customWidth="1"/>
  </cols>
  <sheetData>
    <row r="1" spans="1:11" s="33" customFormat="1" ht="13.5" customHeight="1">
      <c r="A1" s="26"/>
      <c r="B1" s="26"/>
      <c r="C1" s="26"/>
      <c r="D1" s="26"/>
      <c r="E1" s="26"/>
      <c r="F1" s="26"/>
      <c r="G1" s="26"/>
      <c r="H1" s="26"/>
      <c r="I1" s="31"/>
      <c r="K1" s="26" t="s">
        <v>59</v>
      </c>
    </row>
    <row r="2" spans="1:11" s="33" customFormat="1" ht="32.25" customHeight="1">
      <c r="A2" s="161" t="s">
        <v>60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s="52" customFormat="1" ht="17.25" customHeight="1">
      <c r="A3" s="181" t="s">
        <v>250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7" s="26" customFormat="1" ht="15" customHeight="1">
      <c r="A4" s="157" t="s">
        <v>255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31"/>
      <c r="M4" s="31"/>
      <c r="N4" s="31"/>
      <c r="O4" s="31"/>
      <c r="P4" s="31"/>
      <c r="Q4" s="31"/>
    </row>
    <row r="5" spans="1:17" s="26" customFormat="1" ht="15.75" customHeight="1">
      <c r="A5" s="157" t="s">
        <v>247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31"/>
      <c r="M5" s="31"/>
      <c r="N5" s="31"/>
      <c r="O5" s="31"/>
      <c r="P5" s="31"/>
      <c r="Q5" s="31"/>
    </row>
    <row r="6" spans="1:11" s="33" customFormat="1" ht="13.5" customHeight="1">
      <c r="A6" s="26"/>
      <c r="B6" s="26"/>
      <c r="C6" s="26"/>
      <c r="D6" s="26"/>
      <c r="E6" s="30"/>
      <c r="F6" s="30"/>
      <c r="G6" s="30"/>
      <c r="H6" s="30"/>
      <c r="I6" s="30"/>
      <c r="J6" s="30"/>
      <c r="K6" s="30"/>
    </row>
    <row r="7" spans="1:11" s="44" customFormat="1" ht="51" customHeight="1">
      <c r="A7" s="182" t="s">
        <v>11</v>
      </c>
      <c r="B7" s="182"/>
      <c r="C7" s="182" t="s">
        <v>24</v>
      </c>
      <c r="D7" s="182" t="s">
        <v>3</v>
      </c>
      <c r="E7" s="182" t="s">
        <v>4</v>
      </c>
      <c r="F7" s="182" t="s">
        <v>5</v>
      </c>
      <c r="G7" s="182" t="s">
        <v>62</v>
      </c>
      <c r="H7" s="182" t="s">
        <v>63</v>
      </c>
      <c r="I7" s="182" t="s">
        <v>7</v>
      </c>
      <c r="J7" s="182" t="s">
        <v>64</v>
      </c>
      <c r="K7" s="182" t="s">
        <v>65</v>
      </c>
    </row>
    <row r="8" spans="1:11" s="44" customFormat="1" ht="13.5" customHeight="1">
      <c r="A8" s="7" t="s">
        <v>16</v>
      </c>
      <c r="B8" s="7" t="s">
        <v>12</v>
      </c>
      <c r="C8" s="197"/>
      <c r="D8" s="182" t="s">
        <v>6</v>
      </c>
      <c r="E8" s="182" t="s">
        <v>23</v>
      </c>
      <c r="F8" s="182"/>
      <c r="G8" s="182"/>
      <c r="H8" s="182"/>
      <c r="I8" s="182"/>
      <c r="J8" s="182"/>
      <c r="K8" s="182"/>
    </row>
    <row r="9" spans="1:11" s="44" customFormat="1" ht="13.5" customHeight="1">
      <c r="A9" s="7">
        <v>1</v>
      </c>
      <c r="B9" s="7">
        <v>2</v>
      </c>
      <c r="C9" s="1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s="38" customFormat="1" ht="13.5" customHeight="1">
      <c r="A10" s="17" t="s">
        <v>0</v>
      </c>
      <c r="B10" s="58" t="s">
        <v>1</v>
      </c>
      <c r="C10" s="58"/>
      <c r="D10" s="193" t="s">
        <v>61</v>
      </c>
      <c r="E10" s="194"/>
      <c r="F10" s="194"/>
      <c r="G10" s="194"/>
      <c r="H10" s="194"/>
      <c r="I10" s="194"/>
      <c r="J10" s="194"/>
      <c r="K10" s="195"/>
    </row>
    <row r="11" spans="1:11" s="38" customFormat="1" ht="51">
      <c r="A11" s="190" t="s">
        <v>0</v>
      </c>
      <c r="B11" s="198" t="s">
        <v>1</v>
      </c>
      <c r="C11" s="190" t="s">
        <v>38</v>
      </c>
      <c r="D11" s="192"/>
      <c r="E11" s="59" t="s">
        <v>74</v>
      </c>
      <c r="F11" s="60"/>
      <c r="G11" s="61"/>
      <c r="H11" s="61"/>
      <c r="I11" s="61"/>
      <c r="J11" s="61"/>
      <c r="K11" s="61"/>
    </row>
    <row r="12" spans="1:11" s="38" customFormat="1" ht="12.75">
      <c r="A12" s="190"/>
      <c r="B12" s="198"/>
      <c r="C12" s="191"/>
      <c r="D12" s="192"/>
      <c r="E12" s="62"/>
      <c r="F12" s="43"/>
      <c r="G12" s="63"/>
      <c r="H12" s="63"/>
      <c r="I12" s="63"/>
      <c r="J12" s="63"/>
      <c r="K12" s="63"/>
    </row>
    <row r="13" spans="7:11" ht="15">
      <c r="G13" s="57"/>
      <c r="H13" s="57"/>
      <c r="I13" s="57"/>
      <c r="J13" s="57"/>
      <c r="K13" s="57"/>
    </row>
    <row r="14" spans="1:11" s="28" customFormat="1" ht="48.75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</row>
  </sheetData>
  <sheetProtection/>
  <mergeCells count="20">
    <mergeCell ref="A14:K14"/>
    <mergeCell ref="A2:K2"/>
    <mergeCell ref="A7:B7"/>
    <mergeCell ref="C7:C8"/>
    <mergeCell ref="D7:D8"/>
    <mergeCell ref="E7:E8"/>
    <mergeCell ref="A11:A12"/>
    <mergeCell ref="B11:B12"/>
    <mergeCell ref="A3:K3"/>
    <mergeCell ref="A4:K4"/>
    <mergeCell ref="C11:C12"/>
    <mergeCell ref="D11:D12"/>
    <mergeCell ref="H7:H8"/>
    <mergeCell ref="I7:I8"/>
    <mergeCell ref="A5:K5"/>
    <mergeCell ref="D10:K10"/>
    <mergeCell ref="J7:J8"/>
    <mergeCell ref="K7:K8"/>
    <mergeCell ref="F7:F8"/>
    <mergeCell ref="G7:G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Layout" zoomScale="98" zoomScalePageLayoutView="98" workbookViewId="0" topLeftCell="A10">
      <selection activeCell="H21" sqref="H21"/>
    </sheetView>
  </sheetViews>
  <sheetFormatPr defaultColWidth="8.8515625" defaultRowHeight="15"/>
  <cols>
    <col min="1" max="2" width="5.8515625" style="67" customWidth="1"/>
    <col min="3" max="3" width="3.57421875" style="67" customWidth="1"/>
    <col min="4" max="4" width="33.140625" style="67" customWidth="1"/>
    <col min="5" max="5" width="8.7109375" style="67" customWidth="1"/>
    <col min="6" max="8" width="10.421875" style="67" customWidth="1"/>
    <col min="9" max="9" width="11.421875" style="67" customWidth="1"/>
    <col min="10" max="10" width="10.7109375" style="67" customWidth="1"/>
    <col min="11" max="11" width="27.7109375" style="67" customWidth="1"/>
    <col min="12" max="12" width="8.8515625" style="66" customWidth="1"/>
    <col min="13" max="16384" width="8.8515625" style="67" customWidth="1"/>
  </cols>
  <sheetData>
    <row r="1" spans="1:12" s="32" customFormat="1" ht="17.25" customHeight="1">
      <c r="A1" s="26"/>
      <c r="B1" s="26"/>
      <c r="C1" s="26"/>
      <c r="D1" s="26"/>
      <c r="E1" s="26"/>
      <c r="F1" s="26"/>
      <c r="G1" s="26"/>
      <c r="H1" s="26"/>
      <c r="I1" s="31"/>
      <c r="J1" s="31"/>
      <c r="K1" s="64" t="s">
        <v>67</v>
      </c>
      <c r="L1" s="65"/>
    </row>
    <row r="2" spans="1:12" s="32" customFormat="1" ht="15.75" customHeight="1">
      <c r="A2" s="26"/>
      <c r="B2" s="183" t="s">
        <v>66</v>
      </c>
      <c r="C2" s="183"/>
      <c r="D2" s="183"/>
      <c r="E2" s="183"/>
      <c r="F2" s="183"/>
      <c r="G2" s="183"/>
      <c r="H2" s="183"/>
      <c r="I2" s="183"/>
      <c r="J2" s="183"/>
      <c r="K2" s="183"/>
      <c r="L2" s="65"/>
    </row>
    <row r="3" spans="1:11" s="52" customFormat="1" ht="17.25" customHeight="1">
      <c r="A3" s="181" t="s">
        <v>250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7" s="26" customFormat="1" ht="15" customHeight="1">
      <c r="A4" s="157" t="s">
        <v>255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31"/>
      <c r="M4" s="31"/>
      <c r="N4" s="31"/>
      <c r="O4" s="31"/>
      <c r="P4" s="31"/>
      <c r="Q4" s="31"/>
    </row>
    <row r="5" spans="1:17" s="26" customFormat="1" ht="15.75" customHeight="1">
      <c r="A5" s="157" t="s">
        <v>233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31"/>
      <c r="M5" s="31"/>
      <c r="N5" s="31"/>
      <c r="O5" s="31"/>
      <c r="P5" s="31"/>
      <c r="Q5" s="31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47" customFormat="1" ht="13.5" customHeight="1">
      <c r="A7" s="182" t="s">
        <v>11</v>
      </c>
      <c r="B7" s="202"/>
      <c r="C7" s="182" t="s">
        <v>19</v>
      </c>
      <c r="D7" s="182" t="s">
        <v>20</v>
      </c>
      <c r="E7" s="182" t="s">
        <v>21</v>
      </c>
      <c r="F7" s="182" t="s">
        <v>22</v>
      </c>
      <c r="G7" s="182"/>
      <c r="H7" s="182"/>
      <c r="I7" s="188" t="s">
        <v>39</v>
      </c>
      <c r="J7" s="188" t="s">
        <v>49</v>
      </c>
      <c r="K7" s="188" t="s">
        <v>35</v>
      </c>
      <c r="L7" s="68"/>
    </row>
    <row r="8" spans="1:12" s="47" customFormat="1" ht="43.5" customHeight="1">
      <c r="A8" s="202"/>
      <c r="B8" s="202"/>
      <c r="C8" s="182"/>
      <c r="D8" s="182"/>
      <c r="E8" s="182"/>
      <c r="F8" s="182" t="s">
        <v>258</v>
      </c>
      <c r="G8" s="182" t="s">
        <v>259</v>
      </c>
      <c r="H8" s="182" t="s">
        <v>34</v>
      </c>
      <c r="I8" s="203"/>
      <c r="J8" s="203"/>
      <c r="K8" s="205"/>
      <c r="L8" s="68"/>
    </row>
    <row r="9" spans="1:12" s="47" customFormat="1" ht="13.5" customHeight="1">
      <c r="A9" s="9" t="s">
        <v>16</v>
      </c>
      <c r="B9" s="9" t="s">
        <v>12</v>
      </c>
      <c r="C9" s="182"/>
      <c r="D9" s="202"/>
      <c r="E9" s="202"/>
      <c r="F9" s="182"/>
      <c r="G9" s="182"/>
      <c r="H9" s="182"/>
      <c r="I9" s="204"/>
      <c r="J9" s="204"/>
      <c r="K9" s="189"/>
      <c r="L9" s="68"/>
    </row>
    <row r="10" spans="1:12" s="47" customFormat="1" ht="13.5" customHeight="1">
      <c r="A10" s="9" t="s">
        <v>10</v>
      </c>
      <c r="B10" s="9" t="s">
        <v>9</v>
      </c>
      <c r="C10" s="7">
        <v>3</v>
      </c>
      <c r="D10" s="69">
        <v>4</v>
      </c>
      <c r="E10" s="69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25">
        <v>11</v>
      </c>
      <c r="L10" s="68"/>
    </row>
    <row r="11" spans="1:12" s="50" customFormat="1" ht="12.75">
      <c r="A11" s="206" t="s">
        <v>76</v>
      </c>
      <c r="B11" s="206" t="s">
        <v>10</v>
      </c>
      <c r="C11" s="58"/>
      <c r="D11" s="209" t="s">
        <v>75</v>
      </c>
      <c r="E11" s="209"/>
      <c r="F11" s="209"/>
      <c r="G11" s="209"/>
      <c r="H11" s="209"/>
      <c r="I11" s="209"/>
      <c r="J11" s="209"/>
      <c r="K11" s="209"/>
      <c r="L11" s="70"/>
    </row>
    <row r="12" spans="1:12" s="50" customFormat="1" ht="36">
      <c r="A12" s="207"/>
      <c r="B12" s="207"/>
      <c r="C12" s="71">
        <v>1</v>
      </c>
      <c r="D12" s="127" t="s">
        <v>213</v>
      </c>
      <c r="E12" s="72" t="s">
        <v>214</v>
      </c>
      <c r="F12" s="73">
        <v>67</v>
      </c>
      <c r="G12" s="73">
        <v>69</v>
      </c>
      <c r="H12" s="134">
        <v>62</v>
      </c>
      <c r="I12" s="136"/>
      <c r="J12" s="75"/>
      <c r="K12" s="58"/>
      <c r="L12" s="70"/>
    </row>
    <row r="13" spans="1:12" s="50" customFormat="1" ht="60">
      <c r="A13" s="207"/>
      <c r="B13" s="207"/>
      <c r="C13" s="71">
        <v>2</v>
      </c>
      <c r="D13" s="127" t="s">
        <v>215</v>
      </c>
      <c r="E13" s="72" t="s">
        <v>216</v>
      </c>
      <c r="F13" s="73">
        <v>785</v>
      </c>
      <c r="G13" s="73">
        <v>785</v>
      </c>
      <c r="H13" s="74">
        <v>370.76</v>
      </c>
      <c r="J13" s="75"/>
      <c r="K13" s="58"/>
      <c r="L13" s="70"/>
    </row>
    <row r="14" spans="1:12" s="50" customFormat="1" ht="48">
      <c r="A14" s="208"/>
      <c r="B14" s="208"/>
      <c r="C14" s="71">
        <v>3</v>
      </c>
      <c r="D14" s="88" t="s">
        <v>217</v>
      </c>
      <c r="E14" s="72" t="s">
        <v>214</v>
      </c>
      <c r="F14" s="73">
        <v>51</v>
      </c>
      <c r="G14" s="73">
        <v>55</v>
      </c>
      <c r="H14" s="73">
        <v>52</v>
      </c>
      <c r="I14" s="73"/>
      <c r="J14" s="75"/>
      <c r="K14" s="58"/>
      <c r="L14" s="70"/>
    </row>
    <row r="15" spans="1:12" s="50" customFormat="1" ht="48">
      <c r="A15" s="115"/>
      <c r="B15" s="115"/>
      <c r="C15" s="71">
        <v>4</v>
      </c>
      <c r="D15" s="128" t="s">
        <v>218</v>
      </c>
      <c r="E15" s="71" t="s">
        <v>214</v>
      </c>
      <c r="F15" s="73">
        <v>50</v>
      </c>
      <c r="G15" s="73">
        <v>70</v>
      </c>
      <c r="H15" s="73">
        <v>54</v>
      </c>
      <c r="I15" s="73"/>
      <c r="J15" s="75"/>
      <c r="K15" s="58"/>
      <c r="L15" s="70"/>
    </row>
    <row r="16" spans="1:12" s="48" customFormat="1" ht="12.75">
      <c r="A16" s="211" t="s">
        <v>76</v>
      </c>
      <c r="B16" s="206" t="s">
        <v>9</v>
      </c>
      <c r="C16" s="76"/>
      <c r="D16" s="209" t="s">
        <v>77</v>
      </c>
      <c r="E16" s="209"/>
      <c r="F16" s="210"/>
      <c r="G16" s="209"/>
      <c r="H16" s="209"/>
      <c r="I16" s="209"/>
      <c r="J16" s="209"/>
      <c r="K16" s="209"/>
      <c r="L16" s="77"/>
    </row>
    <row r="17" spans="1:12" s="50" customFormat="1" ht="84">
      <c r="A17" s="212"/>
      <c r="B17" s="207"/>
      <c r="C17" s="71">
        <v>1</v>
      </c>
      <c r="D17" s="129" t="s">
        <v>219</v>
      </c>
      <c r="E17" s="78" t="s">
        <v>214</v>
      </c>
      <c r="F17" s="79">
        <v>100</v>
      </c>
      <c r="G17" s="80">
        <v>100</v>
      </c>
      <c r="H17" s="81">
        <v>100</v>
      </c>
      <c r="I17" s="74"/>
      <c r="J17" s="75"/>
      <c r="K17" s="74"/>
      <c r="L17" s="70"/>
    </row>
    <row r="18" spans="1:12" s="50" customFormat="1" ht="72">
      <c r="A18" s="212"/>
      <c r="B18" s="207"/>
      <c r="C18" s="71">
        <v>2</v>
      </c>
      <c r="D18" s="129" t="s">
        <v>220</v>
      </c>
      <c r="E18" s="83" t="s">
        <v>214</v>
      </c>
      <c r="F18" s="58">
        <v>100</v>
      </c>
      <c r="G18" s="71">
        <v>100</v>
      </c>
      <c r="H18" s="71">
        <v>100</v>
      </c>
      <c r="I18" s="74"/>
      <c r="J18" s="75"/>
      <c r="K18" s="82"/>
      <c r="L18" s="70"/>
    </row>
    <row r="19" spans="1:12" s="50" customFormat="1" ht="72">
      <c r="A19" s="212"/>
      <c r="B19" s="207"/>
      <c r="C19" s="71">
        <v>3</v>
      </c>
      <c r="D19" s="130" t="s">
        <v>221</v>
      </c>
      <c r="E19" s="83" t="s">
        <v>214</v>
      </c>
      <c r="F19" s="58">
        <v>100</v>
      </c>
      <c r="G19" s="71">
        <v>100</v>
      </c>
      <c r="H19" s="71">
        <v>100</v>
      </c>
      <c r="I19" s="74"/>
      <c r="J19" s="75"/>
      <c r="K19" s="82"/>
      <c r="L19" s="70"/>
    </row>
    <row r="20" spans="1:12" s="50" customFormat="1" ht="72">
      <c r="A20" s="212"/>
      <c r="B20" s="207"/>
      <c r="C20" s="71">
        <v>4</v>
      </c>
      <c r="D20" s="130" t="s">
        <v>221</v>
      </c>
      <c r="E20" s="83" t="s">
        <v>214</v>
      </c>
      <c r="F20" s="58">
        <v>0</v>
      </c>
      <c r="G20" s="71">
        <v>0</v>
      </c>
      <c r="H20" s="71">
        <v>0</v>
      </c>
      <c r="I20" s="74"/>
      <c r="J20" s="75"/>
      <c r="K20" s="82"/>
      <c r="L20" s="70"/>
    </row>
    <row r="21" spans="1:12" s="50" customFormat="1" ht="84">
      <c r="A21" s="213"/>
      <c r="B21" s="208"/>
      <c r="C21" s="71">
        <v>5</v>
      </c>
      <c r="D21" s="131" t="s">
        <v>223</v>
      </c>
      <c r="E21" s="78" t="s">
        <v>214</v>
      </c>
      <c r="F21" s="85">
        <v>3.6</v>
      </c>
      <c r="G21" s="84">
        <v>3.7</v>
      </c>
      <c r="H21" s="86">
        <v>3.6</v>
      </c>
      <c r="I21" s="86"/>
      <c r="J21" s="75"/>
      <c r="K21" s="82"/>
      <c r="L21" s="70"/>
    </row>
    <row r="22" spans="1:12" s="48" customFormat="1" ht="12.75">
      <c r="A22" s="211" t="s">
        <v>76</v>
      </c>
      <c r="B22" s="206" t="s">
        <v>73</v>
      </c>
      <c r="C22" s="76"/>
      <c r="D22" s="199" t="s">
        <v>78</v>
      </c>
      <c r="E22" s="200"/>
      <c r="F22" s="200"/>
      <c r="G22" s="200"/>
      <c r="H22" s="200"/>
      <c r="I22" s="200"/>
      <c r="J22" s="200"/>
      <c r="K22" s="201"/>
      <c r="L22" s="77"/>
    </row>
    <row r="23" spans="1:12" s="50" customFormat="1" ht="60">
      <c r="A23" s="212"/>
      <c r="B23" s="207"/>
      <c r="C23" s="71">
        <v>1</v>
      </c>
      <c r="D23" s="130" t="s">
        <v>222</v>
      </c>
      <c r="E23" s="82" t="s">
        <v>224</v>
      </c>
      <c r="F23" s="82">
        <v>15</v>
      </c>
      <c r="G23" s="82" t="s">
        <v>225</v>
      </c>
      <c r="H23" s="82">
        <v>15</v>
      </c>
      <c r="I23" s="74"/>
      <c r="J23" s="75"/>
      <c r="K23" s="75"/>
      <c r="L23" s="70"/>
    </row>
    <row r="25" spans="1:11" ht="43.5" customHeight="1">
      <c r="A25" s="214" t="s">
        <v>40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</row>
  </sheetData>
  <sheetProtection/>
  <mergeCells count="25">
    <mergeCell ref="A25:K25"/>
    <mergeCell ref="B16:B21"/>
    <mergeCell ref="A22:A23"/>
    <mergeCell ref="H8:H9"/>
    <mergeCell ref="F7:H7"/>
    <mergeCell ref="B2:K2"/>
    <mergeCell ref="A3:K3"/>
    <mergeCell ref="A4:K4"/>
    <mergeCell ref="A5:K5"/>
    <mergeCell ref="I7:I9"/>
    <mergeCell ref="D16:K16"/>
    <mergeCell ref="D7:D9"/>
    <mergeCell ref="E7:E9"/>
    <mergeCell ref="D11:K11"/>
    <mergeCell ref="A16:A21"/>
    <mergeCell ref="D22:K22"/>
    <mergeCell ref="F8:F9"/>
    <mergeCell ref="G8:G9"/>
    <mergeCell ref="A7:B8"/>
    <mergeCell ref="J7:J9"/>
    <mergeCell ref="K7:K9"/>
    <mergeCell ref="B11:B14"/>
    <mergeCell ref="A11:A14"/>
    <mergeCell ref="C7:C9"/>
    <mergeCell ref="B22:B2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2023-08-02T10:49:13Z</dcterms:modified>
  <cp:category/>
  <cp:version/>
  <cp:contentType/>
  <cp:contentStatus/>
</cp:coreProperties>
</file>